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HomePC\Dropbox\KELCOP\WATERPANS ADDITIONAL\waterpanverifiedboqsandlayouts_\DUBSAY BUR WATERPAN DOCS\"/>
    </mc:Choice>
  </mc:AlternateContent>
  <xr:revisionPtr revIDLastSave="0" documentId="13_ncr:1_{E22C458E-28AD-4533-A40C-29E985BA9B71}" xr6:coauthVersionLast="47" xr6:coauthVersionMax="47" xr10:uidLastSave="{00000000-0000-0000-0000-000000000000}"/>
  <bookViews>
    <workbookView xWindow="-108" yWindow="-108" windowWidth="23256" windowHeight="12456" xr2:uid="{00000000-000D-0000-FFFF-FFFF00000000}"/>
  </bookViews>
  <sheets>
    <sheet name="blank DUBSAY BUR WATERPA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9" i="2" l="1"/>
  <c r="B338" i="2"/>
  <c r="B337" i="2"/>
  <c r="B336" i="2"/>
  <c r="B335" i="2"/>
  <c r="B334" i="2"/>
  <c r="B333" i="2"/>
  <c r="B332" i="2"/>
  <c r="B331" i="2"/>
  <c r="D25" i="2"/>
</calcChain>
</file>

<file path=xl/sharedStrings.xml><?xml version="1.0" encoding="utf-8"?>
<sst xmlns="http://schemas.openxmlformats.org/spreadsheetml/2006/main" count="584" uniqueCount="386">
  <si>
    <t>REHABILITATION &amp; EXPANSION OF DUBSAY BUR WATER PAN PROJECT IN KARGI/SOUTH HORR WARD, LAISAMIS SUB - COUNTY,
MARSABIT COUNTY.</t>
  </si>
  <si>
    <t>BILL NO. 1</t>
  </si>
  <si>
    <t>PRELIMINARIES &amp; GENERAL ITEMS</t>
  </si>
  <si>
    <t>ITEM</t>
  </si>
  <si>
    <t>DESCRIPTION</t>
  </si>
  <si>
    <t>UNIT</t>
  </si>
  <si>
    <t>QUANTITY</t>
  </si>
  <si>
    <t>RATE (KSh)</t>
  </si>
  <si>
    <t>AMOUNT (KSh)</t>
  </si>
  <si>
    <t>Allow sum for WRMA, ESIA &amp; NEMA fees for project approvals</t>
  </si>
  <si>
    <t>L.S</t>
  </si>
  <si>
    <t>Allow for tree seedlings planting until full establishment and as shall be directed by the project PM</t>
  </si>
  <si>
    <t>Item</t>
  </si>
  <si>
    <t>Allow sum for training of the end users on O &amp; M</t>
  </si>
  <si>
    <t>Supply and install project signboard as directed by the Project supervisor</t>
  </si>
  <si>
    <t>No.</t>
  </si>
  <si>
    <t>Allow for provision of Insurance of works</t>
  </si>
  <si>
    <t>TOTAL CARRIED OVER TO GRAND SUMMARY</t>
  </si>
  <si>
    <t>BILL NO. 2</t>
  </si>
  <si>
    <t xml:space="preserve">EXCAVATION AND EMBANKMENT EARTHWORKS </t>
  </si>
  <si>
    <t xml:space="preserve">SITE CLEARANCE </t>
  </si>
  <si>
    <t>2.1.1</t>
  </si>
  <si>
    <t xml:space="preserve">Strip topsoil and organic matter within the designated dam footprint. Remove vegetation, shrubs, roots, and deleterious materials, grub up roots in accordance with the specifications. Dispose of debris in approved manner </t>
  </si>
  <si>
    <t>m²</t>
  </si>
  <si>
    <t>EXCAVATION WORKS</t>
  </si>
  <si>
    <t>To include for all trimmings to formation levels, stockpiling, backfilling with selected fill, compaction, and carting away of surplus material as per EN 1997-1 Clause 6.6.2.</t>
  </si>
  <si>
    <t>2.2.1</t>
  </si>
  <si>
    <t>Bulk excavation in general soil strata to depths n.e 4.0 m, to a maximum volume of works of the quantity provided</t>
  </si>
  <si>
    <t>m³</t>
  </si>
  <si>
    <t>2.2.2</t>
  </si>
  <si>
    <t>E.O item 2.2.1 in dense or hard strata , not exceeding 2.0 m depth (Provisional).</t>
  </si>
  <si>
    <t xml:space="preserve"> EMBANKMENTS FORMATION EARTHWORKS</t>
  </si>
  <si>
    <t>Rate to include trimming of the   embankment   to   the   required grades as per EN 1997-1 Clause 6.5 and EN 1998-5 for seismic zones.</t>
  </si>
  <si>
    <t>2.3.1</t>
  </si>
  <si>
    <t>Excavation of core trench to depth 0.5 m in all strata including removal of weak layers.  cart away to a distance not exceeding 1 km or as directed by the Engineer, to prepare base for placement of impervious material.</t>
  </si>
  <si>
    <t>2.3.2</t>
  </si>
  <si>
    <t>Placement and compaction of engineered fill in 300 mm layers for embankment formation. Each layer shall be moistened to achieve OMC and compacted to ≥95% Dry Density using pneumatic compaction plant (minimum 8 runs of 15T roller). Embankment to be formed to final geometry: 4.8 m height, 5 m crest width,  side slopes formed to gradients 1:2 (upstream) and 1:1.5 (downstream).</t>
  </si>
  <si>
    <t>BILL NO. 3</t>
  </si>
  <si>
    <t>SILT TRAP &amp; INLET CHANNEL WORKS</t>
  </si>
  <si>
    <t xml:space="preserve">DESILTING/EXCAVATION EARTHWORKS </t>
  </si>
  <si>
    <t xml:space="preserve"> Rate to include face stabilisation, strutting/shoring, groundwater control, trimming and surface compaction to formation levels to specified geometric tolerances  or as per EN 1997-1 guidelines.</t>
  </si>
  <si>
    <t>3.1.1</t>
  </si>
  <si>
    <t>Bulk excavation/desilting to sloped faces; batter 1:1 for silt trap to a vertical depth of 3m.</t>
  </si>
  <si>
    <t>INLET CHANNEL EXECUTION</t>
  </si>
  <si>
    <t>Rate to include surface preparation and placement in accordance with standard erosion control specifications (aligned to EN 1991-1-6 for hydraulic actions and EN 13383-1).</t>
  </si>
  <si>
    <t>3.2.1</t>
  </si>
  <si>
    <t>Provide and install hand-placed riprap protection ( stone pitching ) using graded armourstone  over prepared base to dimensions 14m × 10m or  as shall be directed by the Project Manager.</t>
  </si>
  <si>
    <t>BILL NO. 4</t>
  </si>
  <si>
    <t>SPILLWAY WORKS</t>
  </si>
  <si>
    <t xml:space="preserve">EXCAVATION EARTHWORKS </t>
  </si>
  <si>
    <t>Rate to include face stabilisation, strutting/shoring, groundwater control, trimming and surface compaction to formation levels to specified geometric tolerances  or as per EN 1997-1 guidelines.</t>
  </si>
  <si>
    <t>4.1.1</t>
  </si>
  <si>
    <t>Bulk excavation for an open trapezoidal spillway channel with side slopes formed to gradients 1:1 in general soil strata, to a depth n.e 1 m and cart away the  excavated  material  to  a distance n.e 1km</t>
  </si>
  <si>
    <t>INSITU CONCRETE</t>
  </si>
  <si>
    <t xml:space="preserve">Provide and place structural concrete mixes to EN 206-1 specifications, including all necessary formwork, compaction, curing, and surface finishing. </t>
  </si>
  <si>
    <t>4.2.1</t>
  </si>
  <si>
    <t xml:space="preserve">RC concrete class  C25/30 for intake weir and apron </t>
  </si>
  <si>
    <t>4.2.2</t>
  </si>
  <si>
    <t xml:space="preserve">Ditto for foundation floor and base slab </t>
  </si>
  <si>
    <t>4.2.3</t>
  </si>
  <si>
    <t xml:space="preserve">Ditto for extended wing wall </t>
  </si>
  <si>
    <t>4.2.4</t>
  </si>
  <si>
    <t>Blinding concrete grade 15/40, 75 mm thick to weir body, apron , floor base and wing walls</t>
  </si>
  <si>
    <t>REINFORCORMENT</t>
  </si>
  <si>
    <t>H Bars  (High-Strength Deformed (HSD) Bars as per Eurocode KS EAS 412-2)</t>
  </si>
  <si>
    <t>4.3.1</t>
  </si>
  <si>
    <t>Provide support and fix the following reinforcements;  including all cutting, bending, propping with spacers, tying and supports for, floors, walls, slabs, etc as shown in the drawings</t>
  </si>
  <si>
    <t>Kg</t>
  </si>
  <si>
    <t>FILLING</t>
  </si>
  <si>
    <t xml:space="preserve">Rockfill Bedding </t>
  </si>
  <si>
    <t>4.4.1</t>
  </si>
  <si>
    <t>Supply, lay, and compact a 50 mm thick bedding layer composed of a well-graded sand-gravel mix as specified in the drawings, containing no more than 5% by weight of material passing sieve no. 200.</t>
  </si>
  <si>
    <t>RockFill</t>
  </si>
  <si>
    <t>4.4.2</t>
  </si>
  <si>
    <t>Supply, lay, and hand-pack a 300 mm thick rock bed forming the spillway in accordance with specifications; rock fragments shall comply with a maximum D50 gradation as per the 50% rock size envelope.</t>
  </si>
  <si>
    <t>Riprap</t>
  </si>
  <si>
    <t>4.4.3</t>
  </si>
  <si>
    <t>Supply, lay, and compact well-graded rock material with fragment sizes ranging from 200 mm minimum to 300 mm or greater. Material shall be placed in continuous, approximately horizontal layers with a compacted thickness of 300 mm, spread in upstream face sections not less than 5 m in length.</t>
  </si>
  <si>
    <t>BILL NO. 5</t>
  </si>
  <si>
    <t>INTAKE TOWER AND PUMPING SUMP</t>
  </si>
  <si>
    <t>INTAKE TOWER</t>
  </si>
  <si>
    <t>5.1.1</t>
  </si>
  <si>
    <t>Fabricate a 0.6 x 0.6 x 2m intake tower and erect using concrete of ratio 1:2:4. The tower should have a 4" perforated GI pipe and wire mesh screens and packed with coarse and fine aggregates. provide a dead storage 0.5m on the pipe  as directed by the Engineer.</t>
  </si>
  <si>
    <t>PUMPING SUMP</t>
  </si>
  <si>
    <t>5.2.1</t>
  </si>
  <si>
    <t xml:space="preserve">Excavate pit for construction of a masonry pumping sump measuring 1.5 x 1.5 x 3m including removal of top soil, disposal of excavated material to spoil </t>
  </si>
  <si>
    <t>5.2.2</t>
  </si>
  <si>
    <t>Construct a masonry sump using at least 150mm thick dressed stone or approved masonry blocks jointed with 1:3 mortar with internal plastering of 20mm thick water proof cement mortar. The base shall be made of mass concrete 1:3:6 of thickness 150mm laid on a compacted hard core and blinding layer</t>
  </si>
  <si>
    <t>5.2.3</t>
  </si>
  <si>
    <t>Fabricate and install a mild steel access cover measuring (e.g. 600mm x 600mm) with hinged lid and locking provision, mounted on a steel frame embedded into the reinforced concrete sump top slab of ratio 1:2:4.  The slab should have a provision for outlet pipes and power cables. The cover shall be made of 6mm thick checker plate, supported on angle iron frame (50mm x 50mm x 5mm), including all necessary welding, priming with red oxide, and application of two coats of anti-rust oil-based black paint. The frame shall be firmly anchored to the sump concrete using anchor bolts or welded steel dowels prior to casting. Allow for proper fitting and flush alignment with the top slab for safety and accessibility</t>
  </si>
  <si>
    <t>L/S</t>
  </si>
  <si>
    <t>5.2.4</t>
  </si>
  <si>
    <t>Connect the constructed sump to the intake tower using 4'' GI pipe. The pipe shall be securely fixed into the intake tower's base. Ensure a watertight pipe entry through the sump wall. Place 3 No concrete collars measuring 600 x 600 x 200mm along the length of the pipe within the water pan embankment to minimise water piping along the pipe.</t>
  </si>
  <si>
    <t>SOLAR PUMPING AND EQUIPPING</t>
  </si>
  <si>
    <t>5.3.1</t>
  </si>
  <si>
    <t>Provide , install and commission a multistage stainleess steel submersible pump with a safe yield  of 4m3/hr and and a total dynamic head of 15m coulpled with a minimum  3kW 3PH motor with ideal voltage of 380-415V. Motor construction: Build with high grade materials to ensure durability and withstand demanding borehole environment</t>
  </si>
  <si>
    <t>No</t>
  </si>
  <si>
    <t>5.3.2</t>
  </si>
  <si>
    <t>Control Panel type D307- MP204 UNIT incorporating a GV2, Isolator, AOH selector switch, ON/TRIP indicator lamp, contactor and MP204 unit, all wired together and mounted in a steel enclosure with terminals  To be supplied completed with a remote web-based monitoring system  to allow client to access the following system information via the internet: pump status (ON/OFF/TRIP)  pump current site voltage   total flow per day  NB: A schematic and control wiring diagram MUST be supplied with the starter.</t>
  </si>
  <si>
    <t>5.3.3</t>
  </si>
  <si>
    <t>Well probe sensor</t>
  </si>
  <si>
    <t>5.3.4</t>
  </si>
  <si>
    <t>Cable joints</t>
  </si>
  <si>
    <t>5.3.5</t>
  </si>
  <si>
    <t>Londex dual core electrode cable</t>
  </si>
  <si>
    <t>m</t>
  </si>
  <si>
    <t>5.3.6</t>
  </si>
  <si>
    <r>
      <rPr>
        <sz val="11"/>
        <rFont val="Times New Roman"/>
        <charset val="134"/>
      </rPr>
      <t>2.5mm</t>
    </r>
    <r>
      <rPr>
        <b/>
        <vertAlign val="superscript"/>
        <sz val="11"/>
        <color theme="1"/>
        <rFont val="Times New Roman"/>
        <charset val="134"/>
      </rPr>
      <t>2</t>
    </r>
    <r>
      <rPr>
        <sz val="11"/>
        <color theme="1"/>
        <rFont val="Times New Roman"/>
        <charset val="134"/>
      </rPr>
      <t xml:space="preserve"> x 4 core flat submersible cable</t>
    </r>
  </si>
  <si>
    <t>5.3.7</t>
  </si>
  <si>
    <r>
      <rPr>
        <sz val="11"/>
        <rFont val="Times New Roman"/>
        <charset val="134"/>
      </rPr>
      <t>2.5mm</t>
    </r>
    <r>
      <rPr>
        <vertAlign val="superscript"/>
        <sz val="11"/>
        <color theme="1"/>
        <rFont val="Times New Roman"/>
        <charset val="134"/>
      </rPr>
      <t>2</t>
    </r>
    <r>
      <rPr>
        <sz val="11"/>
        <color theme="1"/>
        <rFont val="Times New Roman"/>
        <charset val="134"/>
      </rPr>
      <t xml:space="preserve"> x 4 core UG Cable</t>
    </r>
  </si>
  <si>
    <t>5.3.8</t>
  </si>
  <si>
    <r>
      <rPr>
        <sz val="11"/>
        <rFont val="Times New Roman"/>
        <charset val="134"/>
      </rPr>
      <t>1.5mm</t>
    </r>
    <r>
      <rPr>
        <b/>
        <vertAlign val="superscript"/>
        <sz val="11"/>
        <color theme="1"/>
        <rFont val="Times New Roman"/>
        <charset val="134"/>
      </rPr>
      <t>2</t>
    </r>
    <r>
      <rPr>
        <sz val="11"/>
        <color theme="1"/>
        <rFont val="Times New Roman"/>
        <charset val="134"/>
      </rPr>
      <t xml:space="preserve"> UG Cable</t>
    </r>
  </si>
  <si>
    <t>5.3.9</t>
  </si>
  <si>
    <r>
      <rPr>
        <sz val="11"/>
        <rFont val="Times New Roman"/>
        <charset val="134"/>
      </rPr>
      <t>2.5mm</t>
    </r>
    <r>
      <rPr>
        <vertAlign val="superscript"/>
        <sz val="12"/>
        <color theme="1"/>
        <rFont val="Times New Roman"/>
        <charset val="134"/>
      </rPr>
      <t xml:space="preserve">2 </t>
    </r>
    <r>
      <rPr>
        <sz val="12"/>
        <color theme="1"/>
        <rFont val="Times New Roman"/>
        <charset val="134"/>
      </rPr>
      <t>Twin Flat Cable with Earth</t>
    </r>
  </si>
  <si>
    <t>5.3.10</t>
  </si>
  <si>
    <r>
      <rPr>
        <sz val="11"/>
        <rFont val="Times New Roman"/>
        <charset val="134"/>
      </rPr>
      <t>2.5mm</t>
    </r>
    <r>
      <rPr>
        <vertAlign val="superscript"/>
        <sz val="12"/>
        <color theme="1"/>
        <rFont val="Times New Roman"/>
        <charset val="134"/>
      </rPr>
      <t xml:space="preserve">2 </t>
    </r>
    <r>
      <rPr>
        <sz val="12"/>
        <color theme="1"/>
        <rFont val="Times New Roman"/>
        <charset val="134"/>
      </rPr>
      <t xml:space="preserve">x 1 Solar PV DC cable (Red and Black) </t>
    </r>
  </si>
  <si>
    <t>5.3.11</t>
  </si>
  <si>
    <t>PVC Airline pipes 25mm class D</t>
  </si>
  <si>
    <t>5.3.12</t>
  </si>
  <si>
    <t>3.0kW 3PH Invertor c/w pv disconnect</t>
  </si>
  <si>
    <t>5.3.13</t>
  </si>
  <si>
    <t>350W Monocrystalline Solar Module</t>
  </si>
  <si>
    <t>5.3.14</t>
  </si>
  <si>
    <t xml:space="preserve"> Provide a complete integrated lighting system comprising of 100W  monocrystalline Solar module, 30AH Lithium battery, floodlights and associated accessories</t>
  </si>
  <si>
    <t>LS</t>
  </si>
  <si>
    <t>5.3.15</t>
  </si>
  <si>
    <t>Fabricate and install Module support structure Galv. Steel 4m High as specified by Engineer</t>
  </si>
  <si>
    <t>5.3.16</t>
  </si>
  <si>
    <t>Earth Rod c/w Clamp</t>
  </si>
  <si>
    <t>5.3.17</t>
  </si>
  <si>
    <r>
      <rPr>
        <sz val="11"/>
        <rFont val="Times New Roman"/>
        <charset val="134"/>
      </rPr>
      <t>10mm</t>
    </r>
    <r>
      <rPr>
        <vertAlign val="superscript"/>
        <sz val="11"/>
        <color theme="1"/>
        <rFont val="Times New Roman"/>
        <charset val="134"/>
      </rPr>
      <t>2</t>
    </r>
    <r>
      <rPr>
        <sz val="11"/>
        <color theme="1"/>
        <rFont val="Times New Roman"/>
        <charset val="134"/>
      </rPr>
      <t xml:space="preserve"> Copper Earth Cable</t>
    </r>
  </si>
  <si>
    <t>5.3.18</t>
  </si>
  <si>
    <t>Supply and install lightening arrestor, including electrical sundries  , copper tapes and other associated accessories.</t>
  </si>
  <si>
    <t>5.3.19</t>
  </si>
  <si>
    <t xml:space="preserve">YDF-3 paddle float switch </t>
  </si>
  <si>
    <t>5.3.21</t>
  </si>
  <si>
    <t>Provide a Galv. steel lockable control box of dimensions 1000mm by 1000mm by 300mm</t>
  </si>
  <si>
    <t>BILL NO. 6</t>
  </si>
  <si>
    <t xml:space="preserve"> 3 NO. LIVESTOCK WATER TROUGHS</t>
  </si>
  <si>
    <t>EXCAVATION EARTH WORKS</t>
  </si>
  <si>
    <t>Excavation shall include for trimming, levelling, strutting, stablizing excavated surfaces, and keeping excavations free of water by bailing out, pumping or other means and preparation of the excavated surfaces. The volume of works is to be maximum of the quantity provided</t>
  </si>
  <si>
    <t>6.1.1</t>
  </si>
  <si>
    <t>Excavate in general soil strata to remove vegetable soil average 150mm deep; wheel and deposit on site n.e. 170m away in permanent spoils heaps</t>
  </si>
  <si>
    <t>CONCRETE/MASONRY/METAL WORKS</t>
  </si>
  <si>
    <t>Hardcore</t>
  </si>
  <si>
    <t>6.2.1</t>
  </si>
  <si>
    <t>Deposit, spread, level and compact 250mm thick hardcore filling to receive blinding</t>
  </si>
  <si>
    <t>6.2.2</t>
  </si>
  <si>
    <t xml:space="preserve"> 50mm murram blinding to surface of hardcore.</t>
  </si>
  <si>
    <t>Anti-Termite Treatment</t>
  </si>
  <si>
    <t>6.2.3</t>
  </si>
  <si>
    <t>Chemical anti-termite treatment as supplied by Rentokil Laboratories Limited or equal and approved pest control firm under a ten-year guarantee, applied to surface of excavation and floor</t>
  </si>
  <si>
    <t>Damp-Proof Membrane</t>
  </si>
  <si>
    <t>6.2.4</t>
  </si>
  <si>
    <t xml:space="preserve">500mm Gauge polythene damp-proof membrane laid on blinded hardcore with 170mm folded side and end laps (measured net-allow for laps) </t>
  </si>
  <si>
    <t>Mesh Fabric Reinforcement to EN 1992-1-1</t>
  </si>
  <si>
    <t>6.2.5</t>
  </si>
  <si>
    <t>Mesh reinforcement reference A 142 weighing 2.22kg per square metre laid in bed with 300mm side and end laps (Measured net allow for laps)</t>
  </si>
  <si>
    <t>Masonry wall</t>
  </si>
  <si>
    <t>6.2.6</t>
  </si>
  <si>
    <t>Construct 200mm thick masonry walling with mortar(1:3)</t>
  </si>
  <si>
    <t>6.2.7</t>
  </si>
  <si>
    <t>Plaster for masonry wall on the inside, outside and floor of water trough with cement screed finish. Water proofing cement to be included in the cement screed</t>
  </si>
  <si>
    <t>Steel cover</t>
  </si>
  <si>
    <t>6.2.8</t>
  </si>
  <si>
    <t>Access steel cover (600mm x 700mm x 3mm) complete with a 40x40x3mm angle frame hinged on one end and with a closing latch on the other</t>
  </si>
  <si>
    <t xml:space="preserve">Stone pitching  </t>
  </si>
  <si>
    <t>6.2.9</t>
  </si>
  <si>
    <t>Stone pitching for cattle trough area and drainage channel upstream of water trough to direct water away from cattle trough in case of slope towards cattle trough</t>
  </si>
  <si>
    <t>PLUMBING WORKS</t>
  </si>
  <si>
    <t>Supply and fit 32mm gate valve and connect to supply line to control ball valves</t>
  </si>
  <si>
    <t>Supply and fit 32mm Ball Valve</t>
  </si>
  <si>
    <t>Allow for provision of cattle trough connection pipe (25mm HDPE about 20m) and pipe fittings</t>
  </si>
  <si>
    <t>TOTAL FOR 3.NO TROUGHS CARRIED OVER TO GRAND SUMMARY</t>
  </si>
  <si>
    <t xml:space="preserve">BILL NO. 7: </t>
  </si>
  <si>
    <t>COMMUNAL WATER POINT (WITH 10M3 PLASTIC TANK )</t>
  </si>
  <si>
    <t>Supply and install 1No 10,000 litres plastic tank(UV resistant)</t>
  </si>
  <si>
    <t>Site clearing</t>
  </si>
  <si>
    <t>Excavate top soil Average 150mm depth and cart away 5 meters for re-use.</t>
  </si>
  <si>
    <t xml:space="preserve">Excavate pit for 4No. 900 X 900 mm VRC columns starting at 150mm below ground level but not exceeding 1m depth. </t>
  </si>
  <si>
    <t>Antitermite treatment TERMIDOR' or other equal and approved insecticides with a ten-years guarantee to surfaces of fill and tops of foundations.</t>
  </si>
  <si>
    <t xml:space="preserve">Excavate trench for strip foundation starting at 150mm below ground level but not exceeding 1m depth. </t>
  </si>
  <si>
    <t>Provide and construct foundation walling using dressed stones (9" X 9'), bedded in mortar (1:4)</t>
  </si>
  <si>
    <t>Provide and lay handpacked approved hardcore of 300mm thick layer on the strip foundation</t>
  </si>
  <si>
    <t xml:space="preserve">Provide and place 50mm murram blinding </t>
  </si>
  <si>
    <t>Provide and place damp proof membrane on the blinded surface</t>
  </si>
  <si>
    <t>Provide and  construct 200mm thick by 450mm wide strip foundation (1:3:6)</t>
  </si>
  <si>
    <t>Provide a Reinforced concrete footing (1:1.5:3) 1m3 for each footing</t>
  </si>
  <si>
    <t>Provide H-10 Rebars to Engineer's details (Cut, bent and fixed)</t>
  </si>
  <si>
    <t>kg</t>
  </si>
  <si>
    <t>Provide a RCC ground slab of 3.0m x 3.0m x 150mm thick reiforced with BRC mesh A142 (Concrete class 1:2:4)</t>
  </si>
  <si>
    <t>Provide a BRC mesh A142 reinforcement for slab</t>
  </si>
  <si>
    <r>
      <rPr>
        <sz val="11"/>
        <rFont val="Times New Roman"/>
        <charset val="134"/>
      </rPr>
      <t xml:space="preserve">Construct 200mm thick walling with mortar (1:4) jointing. </t>
    </r>
    <r>
      <rPr>
        <sz val="12"/>
        <color rgb="FF000000"/>
        <rFont val="Footlight MT Light"/>
        <charset val="134"/>
      </rPr>
      <t>The external side of the walling is keyed to Engineer approval</t>
    </r>
  </si>
  <si>
    <t>Provide and cast reinforced  column 200mm by 200mm and 2640mm high .Rate inclusive of reinforcement bars-D12</t>
  </si>
  <si>
    <t>Provide and cast reinforced ring beam measuring 12m x 450mm x 200mm (1:2:4). Rate inclusive of reinforcement bars-D12</t>
  </si>
  <si>
    <t>Provide and construct a reinforced 150mm thick roof slab using high yield reinforcement bars of 10mm diameter to be spaced at 150mm C/C both ways and be in the mix of 1:2:4 (VRC). The parapet of 150mm high and 150mm wide round must also be reinforced.</t>
  </si>
  <si>
    <t>Provide 100mm dia.semi circular drainage groove covered with removable steel grill casement draining into soakpit</t>
  </si>
  <si>
    <t>Allow sum for construction of soak pit complete with steel casement and drainage pipe from the catch pit</t>
  </si>
  <si>
    <t>Provide and apply 20mm thick plaster to Roof, floor and walls (1:3) mortar</t>
  </si>
  <si>
    <t>Provide, fabricate and fix steel casement door (2100mm x 900mm)</t>
  </si>
  <si>
    <t>Provide, fabricate and fix grilled steel casement window(1300mm x 1200mm high)</t>
  </si>
  <si>
    <r>
      <rPr>
        <sz val="11"/>
        <rFont val="Times New Roman"/>
        <charset val="134"/>
      </rPr>
      <t>Provide and apply three coats of paints on the internal walls and roof slab.The rate include branding the kiosk with</t>
    </r>
    <r>
      <rPr>
        <b/>
        <sz val="12"/>
        <color rgb="FF000000"/>
        <rFont val="Footlight MT Light"/>
        <charset val="134"/>
      </rPr>
      <t xml:space="preserve"> KeLCoP</t>
    </r>
    <r>
      <rPr>
        <b/>
        <sz val="12"/>
        <color rgb="FF000000"/>
        <rFont val="Footlight MT Light"/>
        <charset val="134"/>
      </rPr>
      <t xml:space="preserve"> colour code, Logo and Court of Arms</t>
    </r>
    <r>
      <rPr>
        <sz val="12"/>
        <color rgb="FF000000"/>
        <rFont val="Footlight MT Light"/>
        <charset val="134"/>
      </rPr>
      <t xml:space="preserve">  as per the Engineer approval</t>
    </r>
  </si>
  <si>
    <t>Provide and fix a 32mm tank connector</t>
  </si>
  <si>
    <t>Provide and fix 32mm diameter Elbows</t>
  </si>
  <si>
    <t>Provide and fix 32mm by 25mm diameter Reduced  Tee</t>
  </si>
  <si>
    <t>Provide and fix 25mm diameter Ball Cocks</t>
  </si>
  <si>
    <t>Provide and fix 25mm diameter Union Sockets</t>
  </si>
  <si>
    <t>Socketed 25mm dia. pipe from plastic tank to water point taps</t>
  </si>
  <si>
    <t xml:space="preserve">BILL NO. 8: </t>
  </si>
  <si>
    <t>WASHROOMS</t>
  </si>
  <si>
    <t>ELEMENT 1: SUBSTRUCTURE</t>
  </si>
  <si>
    <t>8.1.1</t>
  </si>
  <si>
    <t>Clear site of debries ,shrubs, small trees undergrowths and the like, grub up roots and cart away arising's from site</t>
  </si>
  <si>
    <t>8.1.2</t>
  </si>
  <si>
    <t>Excavate 150 mm deep top soil wheel, deposit and spread within compound distance not exceeding 100 metres as directed</t>
  </si>
  <si>
    <t>8.1.3</t>
  </si>
  <si>
    <t>Excavate trench for foundation strip footing  not exceeding 1.50 metres deep starting from stripped level</t>
  </si>
  <si>
    <t>8.1.4</t>
  </si>
  <si>
    <t>Mass excavation to reduced levels not exceeding 1.50m deep</t>
  </si>
  <si>
    <t>8.1.5</t>
  </si>
  <si>
    <t>Excavate for pits depth exceeding 1.5m but not exceeding 3.0m deep</t>
  </si>
  <si>
    <t>8.1.6</t>
  </si>
  <si>
    <t>Excavate for pits depth exceeding 3.0m but not exceeding 4.5m deep</t>
  </si>
  <si>
    <t>8.1.7</t>
  </si>
  <si>
    <t>Excavate for pits depth exceeding 4.5m but not exceeding 6.0m deep</t>
  </si>
  <si>
    <t>8.1.8</t>
  </si>
  <si>
    <t>Excavate for pits depth exceeding 6.0m but not exceeding 7.5m deep</t>
  </si>
  <si>
    <t>8.1.9</t>
  </si>
  <si>
    <t>Excavate for pits depth exceeding 7.5m but not exceeding 9.0m deep</t>
  </si>
  <si>
    <t>8.1.10</t>
  </si>
  <si>
    <t>Extra over normal excavation for excavating in rock of any class</t>
  </si>
  <si>
    <t>8.1.11</t>
  </si>
  <si>
    <t>Return, fill in and rum selected excavated material</t>
  </si>
  <si>
    <t>8.1.12</t>
  </si>
  <si>
    <t>Remove and cart away from site surplus excavated material as directed</t>
  </si>
  <si>
    <t>8.1.13</t>
  </si>
  <si>
    <t xml:space="preserve">50mm thick stone dust or murram blinding to surfaces </t>
  </si>
  <si>
    <t>8.1.14</t>
  </si>
  <si>
    <t>Keeping all excavations free from water including spring or running water where applicable</t>
  </si>
  <si>
    <t>8.1.15</t>
  </si>
  <si>
    <t>Uphold the sides of all excavations where applicable</t>
  </si>
  <si>
    <t>8.1.16</t>
  </si>
  <si>
    <t>MASONRY WORKS</t>
  </si>
  <si>
    <t>8.2.1</t>
  </si>
  <si>
    <t>Foundation walling</t>
  </si>
  <si>
    <t>IN-SITU CONCRETE WORKS</t>
  </si>
  <si>
    <t>8.3.1</t>
  </si>
  <si>
    <t>50mm thick mass concrete (1:3:6) to bottoms of foundations and bases</t>
  </si>
  <si>
    <t>8.3.2</t>
  </si>
  <si>
    <t>Vibrated reinforced Concrete class  (1;2;4)</t>
  </si>
  <si>
    <t>8.3.3</t>
  </si>
  <si>
    <t>150mm thick bed</t>
  </si>
  <si>
    <t>REINFORCEMENT</t>
  </si>
  <si>
    <t>8.4.1</t>
  </si>
  <si>
    <t>Supply and fix bars Reinforcement including bending ,hooks,tying wire,cutting spacersand supporting all in position as decribed</t>
  </si>
  <si>
    <t>8.4.2</t>
  </si>
  <si>
    <t>Reinforcemnt bars</t>
  </si>
  <si>
    <t>8.4.3</t>
  </si>
  <si>
    <t>Sawn formwork to insitu concrete as described</t>
  </si>
  <si>
    <t>8.4.4</t>
  </si>
  <si>
    <t>To sides vertical or battering of strip foundation</t>
  </si>
  <si>
    <t>8.4.5</t>
  </si>
  <si>
    <t>Edges of ground floor slab, 75 to 150mm wide</t>
  </si>
  <si>
    <t>8.4.6</t>
  </si>
  <si>
    <t>Soffits of suspended  slab</t>
  </si>
  <si>
    <t>8.4.7</t>
  </si>
  <si>
    <t>Extra over ditto for boxing hole size 200 x 200mm in floor slab</t>
  </si>
  <si>
    <t>MASONRY WORKS/WALLING</t>
  </si>
  <si>
    <t>8.5.1</t>
  </si>
  <si>
    <t>200mm thick approved local natural stone, roughly squared to foundation walling, bedding and jointing in cement sand (1:3) mortar</t>
  </si>
  <si>
    <t>8.5.2</t>
  </si>
  <si>
    <t>Damp proofing</t>
  </si>
  <si>
    <t>8.5.3</t>
  </si>
  <si>
    <t xml:space="preserve">Provide a 200mm bituminus DPC </t>
  </si>
  <si>
    <t>8.5.4</t>
  </si>
  <si>
    <t>Insitu finishings</t>
  </si>
  <si>
    <t>8.5.5</t>
  </si>
  <si>
    <t>12mm thick 2 no coatwork cement sand (1:3) render, wood floated to concrete or blockwork base to walls, external</t>
  </si>
  <si>
    <t>8.5.6</t>
  </si>
  <si>
    <t>Prepare and apply three coats of black bituminous pint to Rendered plinths, externally</t>
  </si>
  <si>
    <t>ELEMENT 2: SUPERSTRUCTURE</t>
  </si>
  <si>
    <t>IN SITU CONCRETE WORKS</t>
  </si>
  <si>
    <t>Vibrated reinforced concrete class C25/20  as described in:</t>
  </si>
  <si>
    <t>8.6.1</t>
  </si>
  <si>
    <t>Ring Beam</t>
  </si>
  <si>
    <t>High-Strength Deformed Bars  to per EN 1992-1-1, as before  described</t>
  </si>
  <si>
    <t>8.6.2</t>
  </si>
  <si>
    <t>Provide Hbars to engineers details</t>
  </si>
  <si>
    <t>8.6.3</t>
  </si>
  <si>
    <t>To sides and soffits of beams</t>
  </si>
  <si>
    <t>VENT PIPE</t>
  </si>
  <si>
    <t>8.7.1</t>
  </si>
  <si>
    <t>100mm diameter P.V.C.pipe fixed to walling with holder bats at 1 meters centres</t>
  </si>
  <si>
    <t>ROOFING AND RAINWATER DISPOSAL</t>
  </si>
  <si>
    <t>Roof covering</t>
  </si>
  <si>
    <t>"Gauge 28 Box profile roofing Mabatis (MRM)"  on and including 50 x25 mm pressure impregnated sawn cypress at 300 mm centres, all in accordance with the manufacturer's instructions ;</t>
  </si>
  <si>
    <t>8.8.1</t>
  </si>
  <si>
    <t>Roof covering n.e 37 degrees from the horizontal including all necessary fixtures</t>
  </si>
  <si>
    <t>Grade II pressure impregnated sawn cypress in;</t>
  </si>
  <si>
    <t>Framed timberwork</t>
  </si>
  <si>
    <t>The following  truss of assorted heights and spans including scarfed or dovetailed jointing, hoisted and fixed various hights above ground floor slab</t>
  </si>
  <si>
    <t>8.8.2</t>
  </si>
  <si>
    <t>100 x 50 mm main rafter</t>
  </si>
  <si>
    <t>8.8.3</t>
  </si>
  <si>
    <t xml:space="preserve">100 x 50 mm Wall plate </t>
  </si>
  <si>
    <t>8.8.4</t>
  </si>
  <si>
    <t>75 x 50mm sawn cypress purlins</t>
  </si>
  <si>
    <t>8.8.5</t>
  </si>
  <si>
    <t>225 x 38 mm Fascia board and barge board</t>
  </si>
  <si>
    <t>8.8.6</t>
  </si>
  <si>
    <t>Provide gutering system</t>
  </si>
  <si>
    <t>Painting and decorating</t>
  </si>
  <si>
    <t>Knot, prime and stop, prepare and apply one undercoat and three finishing coats first grade external quality gloss oil paint on wood work surfaces as described:</t>
  </si>
  <si>
    <t>Surfaces over 200 mm but not exceeding 300mm girth</t>
  </si>
  <si>
    <t>DOORS</t>
  </si>
  <si>
    <t xml:space="preserve">STEEL CASEMENT DOORS
</t>
  </si>
  <si>
    <t>8.9.1</t>
  </si>
  <si>
    <t>Metal casement doors size 900x2000mm door complete with 50x50x3mm fixed angles frame;2.5mm thick black plate built into 3x200mm lockable tower bolts with 200mm vents top</t>
  </si>
  <si>
    <t>8.9.2</t>
  </si>
  <si>
    <t>900x2000mm high door complete with fixed frame</t>
  </si>
  <si>
    <t>8.9.3</t>
  </si>
  <si>
    <t>Touch up primer, prepare and apply one undercoat and three finishing coats internal quality gross oil paint on metal work as described on:</t>
  </si>
  <si>
    <t>8.9.4</t>
  </si>
  <si>
    <t>Apply paint works on the general surfaces</t>
  </si>
  <si>
    <t>WINDOWS</t>
  </si>
  <si>
    <t>Supply, assemble and fix the following purpose made mild steel casement windows, standard metal section from approval manufacturer complete with frames transoms, mullions and with and including permanent ventilators comprising "T" bar, gauze and 16 gauge sheet metal hood 50mm high * 50mm projection to full width of window, coupling mullions, approved ironmongery and one coat manufacturer's primer all welding ground to smooth finish</t>
  </si>
  <si>
    <t>8.10.1</t>
  </si>
  <si>
    <t>Window overall size 600x600mm  high</t>
  </si>
  <si>
    <t>FINISHES</t>
  </si>
  <si>
    <t>FLOOR FINISH</t>
  </si>
  <si>
    <t>8.11.1</t>
  </si>
  <si>
    <t>32mm thick  cement sand( 1;3) screed with coloured nil finish</t>
  </si>
  <si>
    <t>8.11.2</t>
  </si>
  <si>
    <t>Horizontal raking externally and flush keying to joints</t>
  </si>
  <si>
    <t>Cement, lime and sand (1:1:6) as described</t>
  </si>
  <si>
    <t>8.11.3</t>
  </si>
  <si>
    <t xml:space="preserve">12 mm Thick cement and sand (1:4) plaster in two coats to wall surfaces internally </t>
  </si>
  <si>
    <t>8.11.5</t>
  </si>
  <si>
    <t xml:space="preserve">Ditto sides surfaces of  beam </t>
  </si>
  <si>
    <t xml:space="preserve">BILL NO. 9: </t>
  </si>
  <si>
    <t>FENCING AND GATE</t>
  </si>
  <si>
    <t>EARTHWORKS</t>
  </si>
  <si>
    <t>9.1.1</t>
  </si>
  <si>
    <t>Excavate for fencing poles bases from exsisting ground level and not exceeding 600mm deep.(225 x 225mm holes)</t>
  </si>
  <si>
    <t>Concrete Work Mass concrete 1:3: 6-</t>
  </si>
  <si>
    <t>9.1.2</t>
  </si>
  <si>
    <t>50 mm blinding bed under holes for fencing posts</t>
  </si>
  <si>
    <t>Reinforced Concrete 1:2:4- 20mm gauge mix in</t>
  </si>
  <si>
    <t>9.1.3</t>
  </si>
  <si>
    <t>225x225x550 Bases for Angle columns sections</t>
  </si>
  <si>
    <t>MILD STEEL to  EN 1992-1-1, Structural steel welded &amp; Bolted joints</t>
  </si>
  <si>
    <t>9.2.1</t>
  </si>
  <si>
    <t>50x50x4.0mm Angle column section (Length 2500 mm spaced at 2.5 m c/c)</t>
  </si>
  <si>
    <t>9.2.2</t>
  </si>
  <si>
    <t>50x50x4.00mm angle section for bracing at corners and at every 30m span length</t>
  </si>
  <si>
    <t>GATE</t>
  </si>
  <si>
    <t>9.3.1</t>
  </si>
  <si>
    <t>Excavate for sides columns poles bases from exsisting ground level and not exceeding 1.50m deep.(225 x 225)</t>
  </si>
  <si>
    <t>MILD STEEL TO EN 1992-1-1 Structural steel welded &amp; Bolted joints</t>
  </si>
  <si>
    <t>9.3.2</t>
  </si>
  <si>
    <t>100x100x3.0mm SHS column (Length 2000mm)</t>
  </si>
  <si>
    <t>9.3.3</t>
  </si>
  <si>
    <t>75x75x3.0mm SHS spaced at 600mm c/c</t>
  </si>
  <si>
    <t>9.3.4</t>
  </si>
  <si>
    <t>50x50x3.0mm SHS spaced at 300mm c/c</t>
  </si>
  <si>
    <t>FENCING WIRE</t>
  </si>
  <si>
    <t>Barbed wire</t>
  </si>
  <si>
    <t>9.4.1</t>
  </si>
  <si>
    <t xml:space="preserve">Supply and fix gauge 12.5mm (2.5mm) Ngombe Double strand Barbed wire 610mtrs, around the perimeter;or equivalent </t>
  </si>
  <si>
    <t>CHAIN LINK</t>
  </si>
  <si>
    <t>9.5.1</t>
  </si>
  <si>
    <t xml:space="preserve">Supply and fix 3.0mm hexagonal  twisted  chain link 1.8 m high  </t>
  </si>
  <si>
    <t>9.5.2</t>
  </si>
  <si>
    <t xml:space="preserve">Bind the chainlink with a galvanized 2.0 mm high tensile wire </t>
  </si>
  <si>
    <t>Rolls</t>
  </si>
  <si>
    <t>9.5.3</t>
  </si>
  <si>
    <t xml:space="preserve">Apply a 150mm concrete strip CLASS 20 at the base of the chain link </t>
  </si>
  <si>
    <t xml:space="preserve">DUBSAY BUR WATER PAN  PROJECT </t>
  </si>
  <si>
    <t xml:space="preserve">GRAND SUMMARY </t>
  </si>
  <si>
    <t>Bill No.</t>
  </si>
  <si>
    <t>Description</t>
  </si>
  <si>
    <t>Total Amount Kshs</t>
  </si>
  <si>
    <t>TOTAL</t>
  </si>
  <si>
    <t>Contigencies (5%)</t>
  </si>
  <si>
    <t xml:space="preserve">  </t>
  </si>
  <si>
    <t>GRAND TOTAL INCLUSIVE OF ALL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</si>
</sst>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5" formatCode="_-* #,##0.00_-;\-* #,##0.00_-;_-* &quot;-&quot;??_-;_-@_-"/>
    <numFmt numFmtId="166" formatCode="0.0"/>
    <numFmt numFmtId="167" formatCode="#,##0.0"/>
  </numFmts>
  <fonts count="24">
    <font>
      <sz val="11"/>
      <color theme="1"/>
      <name val="Calibri"/>
      <charset val="134"/>
      <scheme val="minor"/>
    </font>
    <font>
      <sz val="11"/>
      <color theme="1"/>
      <name val="Times New Roman"/>
      <charset val="134"/>
    </font>
    <font>
      <b/>
      <sz val="11"/>
      <color theme="1"/>
      <name val="Times New Roman"/>
      <charset val="134"/>
    </font>
    <font>
      <b/>
      <sz val="12"/>
      <color theme="1"/>
      <name val="Times New Roman"/>
      <charset val="134"/>
    </font>
    <font>
      <sz val="12"/>
      <color theme="1"/>
      <name val="Times New Roman"/>
      <charset val="134"/>
    </font>
    <font>
      <b/>
      <sz val="12"/>
      <name val="Times New Roman"/>
      <charset val="134"/>
    </font>
    <font>
      <b/>
      <sz val="11"/>
      <name val="Times New Roman"/>
      <charset val="134"/>
    </font>
    <font>
      <sz val="11"/>
      <name val="Times New Roman"/>
      <charset val="134"/>
    </font>
    <font>
      <sz val="11"/>
      <name val="Times New Roman"/>
      <charset val="134"/>
    </font>
    <font>
      <sz val="12"/>
      <name val="Times New Roman"/>
      <charset val="134"/>
    </font>
    <font>
      <i/>
      <sz val="11"/>
      <name val="Times New Roman"/>
      <charset val="134"/>
    </font>
    <font>
      <b/>
      <sz val="11"/>
      <name val="Times New Roman"/>
      <charset val="134"/>
    </font>
    <font>
      <i/>
      <sz val="11"/>
      <name val="Times New Roman"/>
      <charset val="134"/>
    </font>
    <font>
      <b/>
      <sz val="16"/>
      <color theme="1"/>
      <name val="Times New Roman"/>
      <charset val="134"/>
    </font>
    <font>
      <b/>
      <sz val="14"/>
      <color theme="1"/>
      <name val="Times New Roman"/>
      <charset val="134"/>
    </font>
    <font>
      <sz val="11"/>
      <color theme="1"/>
      <name val="Calibri"/>
      <charset val="134"/>
      <scheme val="minor"/>
    </font>
    <font>
      <sz val="10"/>
      <name val="Arial"/>
      <charset val="134"/>
    </font>
    <font>
      <sz val="11"/>
      <color rgb="FF3F3F76"/>
      <name val="Calibri"/>
      <charset val="134"/>
      <scheme val="minor"/>
    </font>
    <font>
      <sz val="10"/>
      <name val="Times New Roman"/>
      <charset val="134"/>
    </font>
    <font>
      <vertAlign val="superscript"/>
      <sz val="12"/>
      <color theme="1"/>
      <name val="Times New Roman"/>
      <charset val="134"/>
    </font>
    <font>
      <vertAlign val="superscript"/>
      <sz val="11"/>
      <color theme="1"/>
      <name val="Times New Roman"/>
      <charset val="134"/>
    </font>
    <font>
      <b/>
      <vertAlign val="superscript"/>
      <sz val="11"/>
      <color theme="1"/>
      <name val="Times New Roman"/>
      <charset val="134"/>
    </font>
    <font>
      <sz val="12"/>
      <color rgb="FF000000"/>
      <name val="Footlight MT Light"/>
      <charset val="134"/>
    </font>
    <font>
      <b/>
      <sz val="12"/>
      <color rgb="FF000000"/>
      <name val="Footlight MT Light"/>
      <charset val="134"/>
    </font>
  </fonts>
  <fills count="9">
    <fill>
      <patternFill patternType="none"/>
    </fill>
    <fill>
      <patternFill patternType="gray125"/>
    </fill>
    <fill>
      <patternFill patternType="solid">
        <fgColor rgb="FFA9D08E"/>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0"/>
        <bgColor indexed="64"/>
      </patternFill>
    </fill>
    <fill>
      <patternFill patternType="solid">
        <fgColor rgb="FFFFCC99"/>
        <bgColor indexed="64"/>
      </patternFill>
    </fill>
  </fills>
  <borders count="2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diagonal/>
    </border>
    <border>
      <left style="medium">
        <color auto="1"/>
      </left>
      <right style="medium">
        <color auto="1"/>
      </right>
      <top style="dotted">
        <color auto="1"/>
      </top>
      <bottom style="medium">
        <color auto="1"/>
      </bottom>
      <diagonal/>
    </border>
    <border>
      <left style="medium">
        <color auto="1"/>
      </left>
      <right style="medium">
        <color auto="1"/>
      </right>
      <top style="dashed">
        <color auto="1"/>
      </top>
      <bottom style="dashed">
        <color auto="1"/>
      </bottom>
      <diagonal/>
    </border>
    <border>
      <left style="medium">
        <color auto="1"/>
      </left>
      <right/>
      <top style="dotted">
        <color auto="1"/>
      </top>
      <bottom style="dotted">
        <color auto="1"/>
      </bottom>
      <diagonal/>
    </border>
    <border>
      <left style="medium">
        <color auto="1"/>
      </left>
      <right style="medium">
        <color auto="1"/>
      </right>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diagonal/>
    </border>
    <border>
      <left style="medium">
        <color auto="1"/>
      </left>
      <right style="medium">
        <color auto="1"/>
      </right>
      <top style="dashed">
        <color auto="1"/>
      </top>
      <bottom/>
      <diagonal/>
    </border>
    <border>
      <left style="medium">
        <color auto="1"/>
      </left>
      <right/>
      <top style="dotted">
        <color auto="1"/>
      </top>
      <bottom/>
      <diagonal/>
    </border>
    <border>
      <left/>
      <right style="medium">
        <color auto="1"/>
      </right>
      <top style="dotted">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43" fontId="15"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0" fontId="17" fillId="8" borderId="19" applyNumberFormat="0" applyAlignment="0" applyProtection="0"/>
    <xf numFmtId="0" fontId="16" fillId="0" borderId="0"/>
    <xf numFmtId="0" fontId="18" fillId="0" borderId="0"/>
  </cellStyleXfs>
  <cellXfs count="179">
    <xf numFmtId="0" fontId="0" fillId="0" borderId="0" xfId="0"/>
    <xf numFmtId="0" fontId="1" fillId="0" borderId="0" xfId="0" applyFont="1"/>
    <xf numFmtId="166" fontId="1" fillId="0" borderId="0" xfId="0" applyNumberFormat="1" applyFont="1"/>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6"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0" fontId="6" fillId="3" borderId="4" xfId="0" applyFont="1" applyFill="1" applyBorder="1" applyAlignment="1">
      <alignment horizontal="center" vertical="top" wrapText="1"/>
    </xf>
    <xf numFmtId="0" fontId="6" fillId="3" borderId="4" xfId="0" applyFont="1" applyFill="1" applyBorder="1" applyAlignment="1">
      <alignment horizontal="left" vertical="top" wrapText="1"/>
    </xf>
    <xf numFmtId="166" fontId="6" fillId="3" borderId="4"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4" fontId="6" fillId="3" borderId="4"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5" xfId="0" applyFont="1" applyFill="1" applyBorder="1" applyAlignment="1">
      <alignment horizontal="left" vertical="top" wrapText="1"/>
    </xf>
    <xf numFmtId="166" fontId="6" fillId="3" borderId="5" xfId="0" applyNumberFormat="1" applyFont="1" applyFill="1" applyBorder="1" applyAlignment="1">
      <alignment horizontal="center" vertical="top" wrapText="1"/>
    </xf>
    <xf numFmtId="4" fontId="6" fillId="4" borderId="5" xfId="0" applyNumberFormat="1" applyFont="1" applyFill="1" applyBorder="1" applyAlignment="1">
      <alignment horizontal="center" vertical="top" wrapText="1"/>
    </xf>
    <xf numFmtId="0" fontId="2"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7" xfId="0" applyFont="1" applyFill="1" applyBorder="1" applyAlignment="1">
      <alignment horizontal="left" vertical="top" wrapText="1"/>
    </xf>
    <xf numFmtId="166" fontId="6" fillId="3" borderId="7" xfId="0" applyNumberFormat="1" applyFont="1" applyFill="1" applyBorder="1" applyAlignment="1">
      <alignment horizontal="center" vertical="top" wrapText="1"/>
    </xf>
    <xf numFmtId="4" fontId="6" fillId="4" borderId="7" xfId="0" applyNumberFormat="1" applyFont="1" applyFill="1" applyBorder="1" applyAlignment="1">
      <alignment horizontal="center" vertical="top" wrapText="1"/>
    </xf>
    <xf numFmtId="4" fontId="6" fillId="3" borderId="7" xfId="0" applyNumberFormat="1" applyFont="1" applyFill="1" applyBorder="1" applyAlignment="1">
      <alignment horizontal="center" vertical="top" wrapText="1"/>
    </xf>
    <xf numFmtId="0" fontId="7" fillId="0" borderId="5" xfId="0" applyFont="1" applyBorder="1" applyAlignment="1">
      <alignment horizontal="center" vertical="top" wrapText="1"/>
    </xf>
    <xf numFmtId="0" fontId="7" fillId="0" borderId="5" xfId="0" applyFont="1" applyBorder="1" applyAlignment="1">
      <alignment horizontal="left" vertical="top" wrapText="1"/>
    </xf>
    <xf numFmtId="1" fontId="7" fillId="0" borderId="5" xfId="0" applyNumberFormat="1" applyFont="1" applyBorder="1" applyAlignment="1">
      <alignment horizontal="center" vertical="top" wrapText="1"/>
    </xf>
    <xf numFmtId="4" fontId="7" fillId="0" borderId="5" xfId="0" applyNumberFormat="1" applyFont="1" applyBorder="1" applyAlignment="1">
      <alignment horizontal="center" vertical="center" wrapText="1"/>
    </xf>
    <xf numFmtId="4" fontId="7" fillId="0" borderId="5" xfId="0" applyNumberFormat="1" applyFont="1" applyBorder="1" applyAlignment="1">
      <alignment horizontal="center" vertical="top"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1"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wrapText="1"/>
    </xf>
    <xf numFmtId="166" fontId="7" fillId="0" borderId="5" xfId="0" applyNumberFormat="1" applyFont="1" applyBorder="1" applyAlignment="1">
      <alignment horizontal="center" wrapText="1"/>
    </xf>
    <xf numFmtId="4" fontId="7" fillId="0" borderId="5" xfId="0" applyNumberFormat="1" applyFont="1" applyBorder="1" applyAlignment="1">
      <alignment horizontal="center" wrapText="1"/>
    </xf>
    <xf numFmtId="4" fontId="7" fillId="0" borderId="8" xfId="0" applyNumberFormat="1" applyFont="1" applyBorder="1" applyAlignment="1">
      <alignment horizontal="center"/>
    </xf>
    <xf numFmtId="0" fontId="7" fillId="0" borderId="4" xfId="0" applyFont="1" applyBorder="1" applyAlignment="1">
      <alignment horizontal="center" vertical="top" wrapText="1"/>
    </xf>
    <xf numFmtId="0" fontId="7" fillId="0" borderId="4" xfId="0" applyFont="1" applyBorder="1" applyAlignment="1">
      <alignment horizontal="left" vertical="top" wrapText="1"/>
    </xf>
    <xf numFmtId="166" fontId="7" fillId="0" borderId="4"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0" fontId="9" fillId="0" borderId="5" xfId="0" applyFont="1" applyBorder="1" applyAlignment="1">
      <alignment horizontal="center" vertical="top" wrapText="1"/>
    </xf>
    <xf numFmtId="0" fontId="5" fillId="0" borderId="5" xfId="0" applyFont="1" applyBorder="1" applyAlignment="1">
      <alignment horizontal="left" vertical="top" wrapText="1"/>
    </xf>
    <xf numFmtId="166" fontId="9" fillId="0" borderId="5" xfId="0" applyNumberFormat="1" applyFont="1" applyBorder="1" applyAlignment="1">
      <alignment horizontal="center" vertical="top" wrapText="1"/>
    </xf>
    <xf numFmtId="4" fontId="9" fillId="0" borderId="5" xfId="0" applyNumberFormat="1" applyFont="1" applyBorder="1" applyAlignment="1">
      <alignment horizontal="center" vertical="top" wrapText="1"/>
    </xf>
    <xf numFmtId="43" fontId="5" fillId="0" borderId="5" xfId="1" applyFont="1" applyFill="1" applyBorder="1" applyAlignment="1">
      <alignment horizontal="center" vertical="top" wrapText="1"/>
    </xf>
    <xf numFmtId="0" fontId="7" fillId="0" borderId="7" xfId="0" applyFont="1" applyBorder="1" applyAlignment="1">
      <alignment horizontal="center" vertical="top" wrapText="1"/>
    </xf>
    <xf numFmtId="0" fontId="7" fillId="0" borderId="7" xfId="0" applyFont="1" applyBorder="1" applyAlignment="1">
      <alignment horizontal="left" vertical="top" wrapText="1"/>
    </xf>
    <xf numFmtId="4" fontId="7" fillId="0" borderId="7" xfId="0" applyNumberFormat="1" applyFont="1" applyBorder="1" applyAlignment="1">
      <alignment horizontal="center" vertical="top" wrapText="1"/>
    </xf>
    <xf numFmtId="166" fontId="7" fillId="0" borderId="7" xfId="0" applyNumberFormat="1" applyFont="1" applyBorder="1" applyAlignment="1">
      <alignment horizontal="center" vertical="top" wrapText="1"/>
    </xf>
    <xf numFmtId="0" fontId="6" fillId="0" borderId="5" xfId="0" applyFont="1" applyBorder="1" applyAlignment="1">
      <alignment horizontal="left" vertical="center" wrapText="1"/>
    </xf>
    <xf numFmtId="166"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top" wrapText="1"/>
    </xf>
    <xf numFmtId="4" fontId="6" fillId="0" borderId="5" xfId="0" applyNumberFormat="1" applyFont="1" applyBorder="1" applyAlignment="1">
      <alignment horizontal="left" vertical="top" wrapText="1"/>
    </xf>
    <xf numFmtId="0" fontId="7" fillId="0" borderId="5" xfId="0" applyFont="1" applyBorder="1" applyAlignment="1">
      <alignment horizontal="left" wrapText="1"/>
    </xf>
    <xf numFmtId="167" fontId="7" fillId="0" borderId="8" xfId="0" applyNumberFormat="1" applyFont="1" applyBorder="1" applyAlignment="1">
      <alignment horizontal="center" vertical="center"/>
    </xf>
    <xf numFmtId="4" fontId="7" fillId="0" borderId="8" xfId="0" applyNumberFormat="1" applyFont="1" applyBorder="1" applyAlignment="1">
      <alignment horizontal="center" vertical="center"/>
    </xf>
    <xf numFmtId="166" fontId="7" fillId="0" borderId="5" xfId="0" applyNumberFormat="1" applyFont="1" applyBorder="1" applyAlignment="1">
      <alignment horizontal="center" vertical="center" wrapText="1"/>
    </xf>
    <xf numFmtId="43" fontId="7" fillId="0" borderId="5" xfId="1" applyFont="1" applyFill="1" applyBorder="1" applyAlignment="1">
      <alignment horizontal="center" vertical="center" wrapText="1"/>
    </xf>
    <xf numFmtId="0" fontId="10" fillId="0" borderId="5" xfId="0" applyFont="1" applyBorder="1" applyAlignment="1">
      <alignment horizontal="left" vertical="center" wrapText="1"/>
    </xf>
    <xf numFmtId="166" fontId="7" fillId="0" borderId="6" xfId="0" applyNumberFormat="1" applyFont="1" applyBorder="1" applyAlignment="1">
      <alignment horizontal="center" vertical="center"/>
    </xf>
    <xf numFmtId="4" fontId="7" fillId="0" borderId="6" xfId="0" applyNumberFormat="1" applyFont="1" applyBorder="1" applyAlignment="1">
      <alignment horizontal="center" vertical="center"/>
    </xf>
    <xf numFmtId="166" fontId="7" fillId="0" borderId="6" xfId="0" applyNumberFormat="1" applyFont="1" applyBorder="1" applyAlignment="1">
      <alignment horizontal="center" vertical="center" wrapText="1"/>
    </xf>
    <xf numFmtId="43" fontId="7" fillId="0" borderId="6" xfId="1" applyFont="1" applyFill="1" applyBorder="1" applyAlignment="1">
      <alignment horizontal="center" vertical="center" wrapText="1"/>
    </xf>
    <xf numFmtId="0" fontId="6" fillId="0" borderId="5" xfId="0" applyFont="1" applyBorder="1" applyAlignment="1">
      <alignment horizontal="center" vertical="center" wrapText="1"/>
    </xf>
    <xf numFmtId="166" fontId="6" fillId="0" borderId="5" xfId="0" applyNumberFormat="1" applyFont="1" applyBorder="1" applyAlignment="1">
      <alignment horizontal="center" vertical="center" wrapText="1"/>
    </xf>
    <xf numFmtId="43" fontId="6" fillId="0" borderId="5" xfId="1" applyFont="1" applyFill="1" applyBorder="1" applyAlignment="1">
      <alignment horizontal="center" vertical="center" wrapText="1"/>
    </xf>
    <xf numFmtId="4" fontId="6" fillId="0" borderId="8" xfId="0" applyNumberFormat="1" applyFont="1" applyBorder="1" applyAlignment="1">
      <alignment horizontal="center" vertical="center"/>
    </xf>
    <xf numFmtId="0" fontId="7" fillId="0" borderId="9" xfId="0" applyFont="1" applyBorder="1" applyAlignment="1">
      <alignment horizontal="left" vertical="center" wrapText="1"/>
    </xf>
    <xf numFmtId="166" fontId="7" fillId="0" borderId="8" xfId="0" applyNumberFormat="1" applyFont="1" applyBorder="1" applyAlignment="1">
      <alignment horizontal="center" vertical="center"/>
    </xf>
    <xf numFmtId="0" fontId="10"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0" borderId="0" xfId="0" applyAlignment="1">
      <alignment vertical="center" wrapText="1"/>
    </xf>
    <xf numFmtId="0" fontId="7" fillId="0" borderId="10" xfId="0" applyFont="1" applyBorder="1" applyAlignment="1">
      <alignment horizontal="center" vertical="center" wrapText="1"/>
    </xf>
    <xf numFmtId="167" fontId="7" fillId="0" borderId="6" xfId="0" applyNumberFormat="1" applyFont="1" applyBorder="1" applyAlignment="1">
      <alignment horizontal="center" vertical="center"/>
    </xf>
    <xf numFmtId="43" fontId="7" fillId="0" borderId="10" xfId="1" applyFont="1" applyFill="1" applyBorder="1" applyAlignment="1">
      <alignment horizontal="center" vertical="center" wrapText="1"/>
    </xf>
    <xf numFmtId="0" fontId="6" fillId="5" borderId="7" xfId="0" applyFont="1" applyFill="1" applyBorder="1" applyAlignment="1">
      <alignment horizontal="left" vertical="top" wrapText="1"/>
    </xf>
    <xf numFmtId="0" fontId="10" fillId="0" borderId="10" xfId="0" applyFont="1" applyBorder="1" applyAlignment="1">
      <alignment horizontal="left" vertical="top" wrapText="1"/>
    </xf>
    <xf numFmtId="0" fontId="7" fillId="0" borderId="10" xfId="0" applyFont="1" applyBorder="1" applyAlignment="1">
      <alignment horizontal="center" vertical="top" wrapText="1"/>
    </xf>
    <xf numFmtId="166" fontId="7" fillId="0" borderId="10" xfId="0" applyNumberFormat="1" applyFont="1" applyBorder="1" applyAlignment="1">
      <alignment horizontal="center" vertical="top" wrapText="1"/>
    </xf>
    <xf numFmtId="4" fontId="7" fillId="0" borderId="10" xfId="0" applyNumberFormat="1" applyFont="1" applyBorder="1" applyAlignment="1">
      <alignment horizontal="center" vertical="top" wrapText="1"/>
    </xf>
    <xf numFmtId="0" fontId="7" fillId="0" borderId="10" xfId="0" applyFont="1" applyBorder="1" applyAlignment="1">
      <alignment horizontal="left" vertical="top" wrapText="1"/>
    </xf>
    <xf numFmtId="0" fontId="6" fillId="0" borderId="10" xfId="0" applyFont="1" applyBorder="1" applyAlignment="1">
      <alignment horizontal="left" vertical="top" wrapText="1"/>
    </xf>
    <xf numFmtId="166" fontId="7" fillId="0" borderId="10" xfId="0" applyNumberFormat="1" applyFont="1" applyBorder="1" applyAlignment="1">
      <alignment horizontal="center" vertical="center" wrapText="1"/>
    </xf>
    <xf numFmtId="4" fontId="7" fillId="0" borderId="10" xfId="0" applyNumberFormat="1" applyFont="1" applyBorder="1" applyAlignment="1">
      <alignment horizontal="center" vertical="center" wrapText="1"/>
    </xf>
    <xf numFmtId="166" fontId="7" fillId="0" borderId="11" xfId="0" applyNumberFormat="1" applyFont="1" applyBorder="1" applyAlignment="1">
      <alignment horizontal="center" vertical="center" wrapText="1"/>
    </xf>
    <xf numFmtId="0" fontId="6" fillId="5" borderId="4" xfId="0" applyFont="1" applyFill="1" applyBorder="1" applyAlignment="1">
      <alignment horizontal="center" vertical="top" wrapText="1"/>
    </xf>
    <xf numFmtId="0" fontId="6" fillId="5" borderId="4" xfId="0" applyFont="1" applyFill="1" applyBorder="1" applyAlignment="1">
      <alignment horizontal="left" vertical="top" wrapText="1"/>
    </xf>
    <xf numFmtId="166" fontId="6" fillId="5" borderId="4" xfId="0" applyNumberFormat="1" applyFont="1" applyFill="1" applyBorder="1" applyAlignment="1">
      <alignment horizontal="center" vertical="top" wrapText="1"/>
    </xf>
    <xf numFmtId="4" fontId="6" fillId="5" borderId="4" xfId="0" applyNumberFormat="1"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5" xfId="0" applyFont="1" applyFill="1" applyBorder="1" applyAlignment="1">
      <alignment horizontal="left" vertical="top" wrapText="1"/>
    </xf>
    <xf numFmtId="166" fontId="6" fillId="5" borderId="5" xfId="0" applyNumberFormat="1" applyFont="1" applyFill="1" applyBorder="1" applyAlignment="1">
      <alignment horizontal="center" vertical="top" wrapText="1"/>
    </xf>
    <xf numFmtId="0" fontId="2" fillId="5" borderId="6" xfId="0" applyFont="1" applyFill="1" applyBorder="1" applyAlignment="1">
      <alignment horizontal="center" vertical="top" wrapText="1"/>
    </xf>
    <xf numFmtId="0" fontId="6" fillId="5" borderId="7" xfId="0" applyFont="1" applyFill="1" applyBorder="1" applyAlignment="1">
      <alignment horizontal="center" vertical="top" wrapText="1"/>
    </xf>
    <xf numFmtId="166" fontId="6" fillId="5" borderId="7" xfId="0" applyNumberFormat="1" applyFont="1" applyFill="1" applyBorder="1" applyAlignment="1">
      <alignment horizontal="center" vertical="top" wrapText="1"/>
    </xf>
    <xf numFmtId="4" fontId="6" fillId="5" borderId="7" xfId="0" applyNumberFormat="1" applyFont="1" applyFill="1" applyBorder="1" applyAlignment="1">
      <alignment horizontal="center" vertical="top" wrapText="1"/>
    </xf>
    <xf numFmtId="0" fontId="6" fillId="0" borderId="9" xfId="0" applyFont="1" applyBorder="1" applyAlignment="1">
      <alignment horizontal="left" vertical="center" wrapText="1"/>
    </xf>
    <xf numFmtId="1" fontId="7" fillId="0" borderId="10" xfId="0" applyNumberFormat="1" applyFont="1" applyBorder="1" applyAlignment="1">
      <alignment horizontal="center" vertical="center" wrapText="1"/>
    </xf>
    <xf numFmtId="4" fontId="7" fillId="0" borderId="8" xfId="0" applyNumberFormat="1" applyFont="1" applyBorder="1" applyAlignment="1">
      <alignment horizontal="right" vertical="center"/>
    </xf>
    <xf numFmtId="166" fontId="7" fillId="0" borderId="5" xfId="0" applyNumberFormat="1" applyFont="1" applyBorder="1" applyAlignment="1">
      <alignment horizontal="center" vertical="top" wrapText="1"/>
    </xf>
    <xf numFmtId="4" fontId="7" fillId="0" borderId="5" xfId="0" applyNumberFormat="1" applyFont="1" applyBorder="1" applyAlignment="1">
      <alignment horizontal="right" vertical="top" wrapText="1"/>
    </xf>
    <xf numFmtId="43" fontId="7" fillId="0" borderId="5" xfId="1" applyFont="1" applyFill="1" applyBorder="1" applyAlignment="1">
      <alignment horizontal="right" vertical="center" wrapText="1"/>
    </xf>
    <xf numFmtId="4" fontId="7" fillId="0" borderId="5" xfId="0" applyNumberFormat="1" applyFont="1" applyBorder="1" applyAlignment="1">
      <alignment horizontal="right" vertical="center" wrapText="1"/>
    </xf>
    <xf numFmtId="0" fontId="7" fillId="0" borderId="12" xfId="0" applyFont="1" applyBorder="1" applyAlignment="1">
      <alignment horizontal="left" vertical="top" wrapText="1"/>
    </xf>
    <xf numFmtId="1" fontId="7" fillId="0" borderId="12" xfId="0" applyNumberFormat="1" applyFont="1" applyBorder="1" applyAlignment="1">
      <alignment horizontal="center" vertical="center" wrapText="1"/>
    </xf>
    <xf numFmtId="166" fontId="7" fillId="0" borderId="12" xfId="0" applyNumberFormat="1" applyFont="1" applyBorder="1" applyAlignment="1">
      <alignment horizontal="center" vertical="center" wrapText="1"/>
    </xf>
    <xf numFmtId="4" fontId="7" fillId="0" borderId="12" xfId="0" applyNumberFormat="1" applyFont="1" applyBorder="1" applyAlignment="1">
      <alignment horizontal="right" vertical="center" wrapText="1"/>
    </xf>
    <xf numFmtId="4" fontId="7" fillId="0" borderId="13" xfId="0" applyNumberFormat="1" applyFont="1" applyBorder="1" applyAlignment="1">
      <alignment horizontal="right" vertical="center"/>
    </xf>
    <xf numFmtId="0" fontId="7" fillId="0" borderId="14" xfId="0" applyFont="1" applyBorder="1" applyAlignment="1">
      <alignment horizontal="left" vertical="top" wrapText="1"/>
    </xf>
    <xf numFmtId="166" fontId="7" fillId="0" borderId="15" xfId="0" applyNumberFormat="1" applyFont="1" applyBorder="1" applyAlignment="1">
      <alignment horizontal="center" vertical="center" wrapText="1"/>
    </xf>
    <xf numFmtId="0" fontId="5" fillId="2" borderId="16" xfId="0" applyFont="1" applyFill="1" applyBorder="1" applyAlignment="1">
      <alignment vertical="center" wrapText="1"/>
    </xf>
    <xf numFmtId="0" fontId="6" fillId="4" borderId="4" xfId="0" applyFont="1" applyFill="1" applyBorder="1" applyAlignment="1">
      <alignment horizontal="center" vertical="top" wrapText="1"/>
    </xf>
    <xf numFmtId="0" fontId="6" fillId="4" borderId="4" xfId="0" applyFont="1" applyFill="1" applyBorder="1" applyAlignment="1">
      <alignment horizontal="left" vertical="top" wrapText="1"/>
    </xf>
    <xf numFmtId="166" fontId="6" fillId="4" borderId="4" xfId="0" applyNumberFormat="1"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5" xfId="0" applyFont="1" applyFill="1" applyBorder="1" applyAlignment="1">
      <alignment horizontal="left" vertical="top" wrapText="1"/>
    </xf>
    <xf numFmtId="166" fontId="6" fillId="4" borderId="5" xfId="0" applyNumberFormat="1" applyFont="1" applyFill="1" applyBorder="1" applyAlignment="1">
      <alignment horizontal="center" vertical="top" wrapText="1"/>
    </xf>
    <xf numFmtId="0" fontId="2"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7" xfId="0" applyFont="1" applyFill="1" applyBorder="1" applyAlignment="1">
      <alignment horizontal="left" vertical="top" wrapText="1"/>
    </xf>
    <xf numFmtId="166" fontId="6" fillId="4" borderId="7" xfId="0" applyNumberFormat="1" applyFont="1" applyFill="1" applyBorder="1" applyAlignment="1">
      <alignment horizontal="center" vertical="top" wrapText="1"/>
    </xf>
    <xf numFmtId="2" fontId="7" fillId="0" borderId="5" xfId="0" applyNumberFormat="1" applyFont="1" applyBorder="1" applyAlignment="1">
      <alignment horizontal="left" vertical="center" wrapText="1"/>
    </xf>
    <xf numFmtId="4" fontId="6" fillId="0" borderId="6" xfId="0" applyNumberFormat="1" applyFont="1" applyBorder="1" applyAlignment="1">
      <alignment horizontal="center" vertical="center"/>
    </xf>
    <xf numFmtId="166" fontId="6" fillId="0" borderId="10" xfId="0" applyNumberFormat="1" applyFont="1" applyBorder="1" applyAlignment="1">
      <alignment horizontal="center" vertical="top" wrapText="1"/>
    </xf>
    <xf numFmtId="4" fontId="6" fillId="0" borderId="10" xfId="0" applyNumberFormat="1" applyFont="1" applyBorder="1" applyAlignment="1">
      <alignment horizontal="center" vertical="top" wrapText="1"/>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2" fontId="6" fillId="0" borderId="5" xfId="0" applyNumberFormat="1" applyFont="1" applyBorder="1" applyAlignment="1">
      <alignment horizontal="left" vertical="center" wrapText="1"/>
    </xf>
    <xf numFmtId="0" fontId="6" fillId="0" borderId="12" xfId="0" applyFont="1" applyBorder="1" applyAlignment="1">
      <alignment horizontal="left" vertical="top" wrapText="1"/>
    </xf>
    <xf numFmtId="0" fontId="6" fillId="0" borderId="12" xfId="0" applyFont="1" applyBorder="1" applyAlignment="1">
      <alignment horizontal="center" vertical="top" wrapText="1"/>
    </xf>
    <xf numFmtId="166" fontId="6" fillId="0" borderId="6" xfId="0" applyNumberFormat="1" applyFont="1" applyBorder="1" applyAlignment="1">
      <alignment horizontal="center" vertical="top" wrapText="1"/>
    </xf>
    <xf numFmtId="4" fontId="6" fillId="0" borderId="6" xfId="0" applyNumberFormat="1" applyFont="1" applyBorder="1" applyAlignment="1">
      <alignment horizontal="center" vertical="top" wrapText="1"/>
    </xf>
    <xf numFmtId="0" fontId="2" fillId="0" borderId="10" xfId="0" applyFont="1" applyBorder="1" applyAlignment="1">
      <alignment horizontal="left" vertical="top" wrapText="1"/>
    </xf>
    <xf numFmtId="0" fontId="8" fillId="0" borderId="10" xfId="0" applyFont="1" applyBorder="1" applyAlignment="1">
      <alignment horizontal="left" vertical="top" wrapText="1"/>
    </xf>
    <xf numFmtId="0" fontId="6" fillId="0" borderId="10" xfId="0" applyFont="1" applyBorder="1" applyAlignment="1">
      <alignment horizontal="left" vertical="center" wrapText="1"/>
    </xf>
    <xf numFmtId="4" fontId="7" fillId="0" borderId="17" xfId="0" applyNumberFormat="1" applyFont="1" applyBorder="1" applyAlignment="1">
      <alignment horizontal="center" vertical="top" wrapText="1"/>
    </xf>
    <xf numFmtId="166" fontId="7" fillId="0" borderId="0" xfId="0" applyNumberFormat="1" applyFont="1" applyAlignment="1">
      <alignment horizontal="center" vertical="top" wrapText="1"/>
    </xf>
    <xf numFmtId="4" fontId="7" fillId="0" borderId="0" xfId="0" applyNumberFormat="1" applyFont="1" applyAlignment="1">
      <alignment horizontal="center" vertical="top" wrapText="1"/>
    </xf>
    <xf numFmtId="0" fontId="3" fillId="0" borderId="16" xfId="0" applyFont="1" applyBorder="1"/>
    <xf numFmtId="0" fontId="4" fillId="0" borderId="16" xfId="0" applyFont="1" applyBorder="1"/>
    <xf numFmtId="0" fontId="4" fillId="0" borderId="4" xfId="0" applyFont="1" applyBorder="1"/>
    <xf numFmtId="0" fontId="3" fillId="0" borderId="5" xfId="0" applyFont="1" applyBorder="1"/>
    <xf numFmtId="0" fontId="3" fillId="0" borderId="5" xfId="0" applyFont="1" applyBorder="1" applyAlignment="1">
      <alignment horizontal="right"/>
    </xf>
    <xf numFmtId="43" fontId="2" fillId="0" borderId="0" xfId="0" applyNumberFormat="1" applyFont="1"/>
    <xf numFmtId="0" fontId="4" fillId="0" borderId="7" xfId="0" applyFont="1" applyBorder="1"/>
    <xf numFmtId="0" fontId="4" fillId="0" borderId="7" xfId="0" applyFont="1" applyBorder="1" applyAlignment="1">
      <alignment horizontal="center"/>
    </xf>
    <xf numFmtId="0" fontId="4" fillId="0" borderId="10" xfId="0" applyFont="1" applyBorder="1" applyAlignment="1">
      <alignment horizontal="center"/>
    </xf>
    <xf numFmtId="4" fontId="9" fillId="7" borderId="10" xfId="0" applyNumberFormat="1" applyFont="1" applyFill="1" applyBorder="1" applyAlignment="1">
      <alignment horizontal="right"/>
    </xf>
    <xf numFmtId="0" fontId="4" fillId="0" borderId="5" xfId="0" applyFont="1" applyBorder="1" applyAlignment="1">
      <alignment wrapText="1"/>
    </xf>
    <xf numFmtId="4" fontId="9" fillId="7" borderId="5" xfId="0" applyNumberFormat="1" applyFont="1" applyFill="1" applyBorder="1" applyAlignment="1">
      <alignment horizontal="right"/>
    </xf>
    <xf numFmtId="4" fontId="9" fillId="0" borderId="10" xfId="0" applyNumberFormat="1" applyFont="1" applyBorder="1" applyAlignment="1">
      <alignment horizontal="right"/>
    </xf>
    <xf numFmtId="0" fontId="4" fillId="0" borderId="5" xfId="0" applyFont="1" applyBorder="1"/>
    <xf numFmtId="0" fontId="4" fillId="0" borderId="5" xfId="0" applyFont="1" applyBorder="1" applyAlignment="1">
      <alignment horizontal="center"/>
    </xf>
    <xf numFmtId="4" fontId="5" fillId="7" borderId="5" xfId="0" applyNumberFormat="1" applyFont="1" applyFill="1" applyBorder="1" applyAlignment="1">
      <alignment horizontal="right"/>
    </xf>
    <xf numFmtId="4" fontId="9" fillId="7" borderId="4" xfId="0" applyNumberFormat="1" applyFont="1" applyFill="1" applyBorder="1" applyAlignment="1">
      <alignment horizontal="right"/>
    </xf>
    <xf numFmtId="0" fontId="1" fillId="0" borderId="7" xfId="0" applyFont="1" applyBorder="1"/>
    <xf numFmtId="0" fontId="7" fillId="7" borderId="7" xfId="0" applyFont="1" applyFill="1" applyBorder="1" applyAlignment="1">
      <alignment horizontal="right"/>
    </xf>
    <xf numFmtId="0" fontId="3"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3" fillId="6" borderId="1" xfId="0" applyFont="1" applyFill="1" applyBorder="1" applyAlignment="1">
      <alignment horizontal="center"/>
    </xf>
    <xf numFmtId="0" fontId="13" fillId="6" borderId="2" xfId="0" applyFont="1" applyFill="1" applyBorder="1" applyAlignment="1">
      <alignment horizontal="center"/>
    </xf>
    <xf numFmtId="0" fontId="13" fillId="6" borderId="3" xfId="0" applyFont="1" applyFill="1" applyBorder="1" applyAlignment="1">
      <alignment horizontal="center"/>
    </xf>
    <xf numFmtId="0" fontId="1" fillId="0" borderId="0" xfId="0" applyFont="1" applyAlignment="1">
      <alignment wrapText="1"/>
    </xf>
    <xf numFmtId="0" fontId="14" fillId="6" borderId="18" xfId="0" applyFont="1" applyFill="1" applyBorder="1" applyAlignment="1">
      <alignment horizontal="center" wrapText="1"/>
    </xf>
    <xf numFmtId="0" fontId="4" fillId="0" borderId="4" xfId="0" applyFont="1" applyBorder="1" applyAlignment="1">
      <alignment wrapText="1"/>
    </xf>
    <xf numFmtId="0" fontId="3" fillId="0" borderId="5" xfId="0" applyFont="1" applyBorder="1" applyAlignment="1">
      <alignment wrapText="1"/>
    </xf>
    <xf numFmtId="0" fontId="4" fillId="0" borderId="7" xfId="0" applyFont="1" applyBorder="1" applyAlignment="1">
      <alignment wrapText="1"/>
    </xf>
    <xf numFmtId="0" fontId="4" fillId="0" borderId="10" xfId="0" applyFont="1" applyBorder="1" applyAlignment="1">
      <alignment wrapText="1"/>
    </xf>
    <xf numFmtId="0" fontId="1" fillId="0" borderId="7" xfId="0" applyFont="1" applyBorder="1" applyAlignment="1">
      <alignment wrapText="1"/>
    </xf>
    <xf numFmtId="0" fontId="0" fillId="0" borderId="0" xfId="0" applyAlignment="1">
      <alignment wrapText="1"/>
    </xf>
  </cellXfs>
  <cellStyles count="8">
    <cellStyle name="Comma" xfId="1" builtinId="3"/>
    <cellStyle name="Comma 12" xfId="2" xr:uid="{00000000-0005-0000-0000-000031000000}"/>
    <cellStyle name="Comma 2" xfId="3" xr:uid="{00000000-0005-0000-0000-000032000000}"/>
    <cellStyle name="Comma 2 2 4" xfId="4" xr:uid="{00000000-0005-0000-0000-000033000000}"/>
    <cellStyle name="Input 2" xfId="5" xr:uid="{00000000-0005-0000-0000-000034000000}"/>
    <cellStyle name="Normal" xfId="0" builtinId="0"/>
    <cellStyle name="Normal 2" xfId="6" xr:uid="{00000000-0005-0000-0000-000035000000}"/>
    <cellStyle name="Normal 2 3 3" xfId="7"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475F-5C5E-4B69-84C4-3E399A72BE7F}">
  <sheetPr>
    <pageSetUpPr fitToPage="1"/>
  </sheetPr>
  <dimension ref="A1:F346"/>
  <sheetViews>
    <sheetView tabSelected="1" topLeftCell="A326" workbookViewId="0">
      <selection activeCell="B345" sqref="B345"/>
    </sheetView>
  </sheetViews>
  <sheetFormatPr defaultRowHeight="14.4"/>
  <cols>
    <col min="1" max="1" width="13.6640625" customWidth="1"/>
    <col min="2" max="2" width="48.21875" style="178" customWidth="1"/>
    <col min="3" max="3" width="14.33203125" customWidth="1"/>
    <col min="4" max="4" width="14.5546875" customWidth="1"/>
    <col min="5" max="5" width="18.6640625" customWidth="1"/>
    <col min="6" max="6" width="16.6640625" customWidth="1"/>
  </cols>
  <sheetData>
    <row r="1" spans="1:6" ht="16.2" thickBot="1">
      <c r="A1" s="159" t="s">
        <v>0</v>
      </c>
      <c r="B1" s="160"/>
      <c r="C1" s="160"/>
      <c r="D1" s="160"/>
      <c r="E1" s="160"/>
      <c r="F1" s="161"/>
    </row>
    <row r="2" spans="1:6" ht="16.2" thickBot="1">
      <c r="A2" s="3" t="s">
        <v>1</v>
      </c>
      <c r="B2" s="3" t="s">
        <v>2</v>
      </c>
      <c r="C2" s="4"/>
      <c r="D2" s="5"/>
      <c r="E2" s="5"/>
      <c r="F2" s="6"/>
    </row>
    <row r="3" spans="1:6">
      <c r="A3" s="7"/>
      <c r="B3" s="8"/>
      <c r="C3" s="7"/>
      <c r="D3" s="9"/>
      <c r="E3" s="10"/>
      <c r="F3" s="11"/>
    </row>
    <row r="4" spans="1:6">
      <c r="A4" s="12" t="s">
        <v>3</v>
      </c>
      <c r="B4" s="13" t="s">
        <v>4</v>
      </c>
      <c r="C4" s="12" t="s">
        <v>5</v>
      </c>
      <c r="D4" s="14" t="s">
        <v>6</v>
      </c>
      <c r="E4" s="15" t="s">
        <v>7</v>
      </c>
      <c r="F4" s="16" t="s">
        <v>8</v>
      </c>
    </row>
    <row r="5" spans="1:6" ht="15" thickBot="1">
      <c r="A5" s="17"/>
      <c r="B5" s="18"/>
      <c r="C5" s="17"/>
      <c r="D5" s="19"/>
      <c r="E5" s="20"/>
      <c r="F5" s="21"/>
    </row>
    <row r="6" spans="1:6" ht="27.6">
      <c r="A6" s="22">
        <v>1.1000000000000001</v>
      </c>
      <c r="B6" s="23" t="s">
        <v>9</v>
      </c>
      <c r="C6" s="22" t="s">
        <v>10</v>
      </c>
      <c r="D6" s="24">
        <v>1</v>
      </c>
      <c r="E6" s="25"/>
      <c r="F6" s="26"/>
    </row>
    <row r="7" spans="1:6" ht="27.6">
      <c r="A7" s="22">
        <v>1.2</v>
      </c>
      <c r="B7" s="27" t="s">
        <v>11</v>
      </c>
      <c r="C7" s="28" t="s">
        <v>12</v>
      </c>
      <c r="D7" s="29">
        <v>1</v>
      </c>
      <c r="E7" s="30"/>
      <c r="F7" s="30"/>
    </row>
    <row r="8" spans="1:6">
      <c r="A8" s="22">
        <v>1.3</v>
      </c>
      <c r="B8" s="23" t="s">
        <v>13</v>
      </c>
      <c r="C8" s="22" t="s">
        <v>10</v>
      </c>
      <c r="D8" s="24">
        <v>1</v>
      </c>
      <c r="E8" s="25"/>
      <c r="F8" s="26"/>
    </row>
    <row r="9" spans="1:6" ht="27.6">
      <c r="A9" s="22">
        <v>1.4</v>
      </c>
      <c r="B9" s="23" t="s">
        <v>14</v>
      </c>
      <c r="C9" s="31" t="s">
        <v>15</v>
      </c>
      <c r="D9" s="32">
        <v>2</v>
      </c>
      <c r="E9" s="25"/>
      <c r="F9" s="25"/>
    </row>
    <row r="10" spans="1:6">
      <c r="A10" s="22">
        <v>1.5</v>
      </c>
      <c r="B10" s="33" t="s">
        <v>16</v>
      </c>
      <c r="C10" s="31" t="s">
        <v>10</v>
      </c>
      <c r="D10" s="32">
        <v>1</v>
      </c>
      <c r="E10" s="25"/>
      <c r="F10" s="25"/>
    </row>
    <row r="11" spans="1:6" ht="15" thickBot="1">
      <c r="A11" s="22"/>
      <c r="B11" s="23"/>
      <c r="C11" s="34"/>
      <c r="D11" s="35"/>
      <c r="E11" s="36"/>
      <c r="F11" s="37"/>
    </row>
    <row r="12" spans="1:6">
      <c r="A12" s="38"/>
      <c r="B12" s="39"/>
      <c r="C12" s="38"/>
      <c r="D12" s="40"/>
      <c r="E12" s="41"/>
      <c r="F12" s="41"/>
    </row>
    <row r="13" spans="1:6" ht="31.2">
      <c r="A13" s="42"/>
      <c r="B13" s="43" t="s">
        <v>17</v>
      </c>
      <c r="C13" s="42"/>
      <c r="D13" s="44"/>
      <c r="E13" s="45"/>
      <c r="F13" s="46"/>
    </row>
    <row r="14" spans="1:6" ht="15" thickBot="1">
      <c r="A14" s="47"/>
      <c r="B14" s="48"/>
      <c r="C14" s="49"/>
      <c r="D14" s="50"/>
      <c r="E14" s="49"/>
      <c r="F14" s="49"/>
    </row>
    <row r="15" spans="1:6" ht="16.2" thickBot="1">
      <c r="A15" s="3" t="s">
        <v>18</v>
      </c>
      <c r="B15" s="162" t="s">
        <v>19</v>
      </c>
      <c r="C15" s="163"/>
      <c r="D15" s="163"/>
      <c r="E15" s="163"/>
      <c r="F15" s="164"/>
    </row>
    <row r="16" spans="1:6">
      <c r="A16" s="7"/>
      <c r="B16" s="8"/>
      <c r="C16" s="7"/>
      <c r="D16" s="9"/>
      <c r="E16" s="10"/>
      <c r="F16" s="11"/>
    </row>
    <row r="17" spans="1:6">
      <c r="A17" s="12" t="s">
        <v>3</v>
      </c>
      <c r="B17" s="13" t="s">
        <v>4</v>
      </c>
      <c r="C17" s="12" t="s">
        <v>5</v>
      </c>
      <c r="D17" s="14" t="s">
        <v>6</v>
      </c>
      <c r="E17" s="15" t="s">
        <v>7</v>
      </c>
      <c r="F17" s="16" t="s">
        <v>8</v>
      </c>
    </row>
    <row r="18" spans="1:6" ht="15" thickBot="1">
      <c r="A18" s="17"/>
      <c r="B18" s="18"/>
      <c r="C18" s="17"/>
      <c r="D18" s="19"/>
      <c r="E18" s="20"/>
      <c r="F18" s="21"/>
    </row>
    <row r="19" spans="1:6">
      <c r="A19" s="51">
        <v>2.1</v>
      </c>
      <c r="B19" s="51" t="s">
        <v>20</v>
      </c>
      <c r="C19" s="52"/>
      <c r="D19" s="53"/>
      <c r="E19" s="54"/>
      <c r="F19" s="51"/>
    </row>
    <row r="20" spans="1:6" ht="55.8">
      <c r="A20" s="33" t="s">
        <v>21</v>
      </c>
      <c r="B20" s="55" t="s">
        <v>22</v>
      </c>
      <c r="C20" s="31" t="s">
        <v>23</v>
      </c>
      <c r="D20" s="56">
        <v>4000</v>
      </c>
      <c r="E20" s="57"/>
      <c r="F20" s="57"/>
    </row>
    <row r="21" spans="1:6">
      <c r="A21" s="33"/>
      <c r="B21" s="33"/>
      <c r="C21" s="31"/>
      <c r="D21" s="58"/>
      <c r="E21" s="25"/>
      <c r="F21" s="25"/>
    </row>
    <row r="22" spans="1:6">
      <c r="A22" s="51">
        <v>2.2000000000000002</v>
      </c>
      <c r="B22" s="51" t="s">
        <v>24</v>
      </c>
      <c r="C22" s="31"/>
      <c r="D22" s="58"/>
      <c r="E22" s="59"/>
      <c r="F22" s="59"/>
    </row>
    <row r="23" spans="1:6" ht="55.2">
      <c r="A23" s="33"/>
      <c r="B23" s="60" t="s">
        <v>25</v>
      </c>
      <c r="C23" s="31"/>
      <c r="D23" s="58"/>
      <c r="E23" s="25"/>
      <c r="F23" s="57"/>
    </row>
    <row r="24" spans="1:6" ht="27.6">
      <c r="A24" s="33" t="s">
        <v>26</v>
      </c>
      <c r="B24" s="33" t="s">
        <v>27</v>
      </c>
      <c r="C24" s="31" t="s">
        <v>28</v>
      </c>
      <c r="D24" s="56">
        <v>20000</v>
      </c>
      <c r="E24" s="59"/>
      <c r="F24" s="57"/>
    </row>
    <row r="25" spans="1:6" ht="27.6">
      <c r="A25" s="33" t="s">
        <v>29</v>
      </c>
      <c r="B25" s="33" t="s">
        <v>30</v>
      </c>
      <c r="C25" s="31" t="s">
        <v>28</v>
      </c>
      <c r="D25" s="56">
        <f>D24*0.05</f>
        <v>1000</v>
      </c>
      <c r="E25" s="59"/>
      <c r="F25" s="57"/>
    </row>
    <row r="26" spans="1:6">
      <c r="A26" s="33"/>
      <c r="B26" s="33"/>
      <c r="C26" s="31"/>
      <c r="D26" s="61"/>
      <c r="E26" s="59"/>
      <c r="F26" s="62"/>
    </row>
    <row r="27" spans="1:6">
      <c r="A27" s="51">
        <v>2.2999999999999998</v>
      </c>
      <c r="B27" s="51" t="s">
        <v>31</v>
      </c>
      <c r="C27" s="31"/>
      <c r="D27" s="58"/>
      <c r="E27" s="59"/>
      <c r="F27" s="59"/>
    </row>
    <row r="28" spans="1:6" ht="41.4">
      <c r="A28" s="51"/>
      <c r="B28" s="60" t="s">
        <v>32</v>
      </c>
      <c r="C28" s="31"/>
      <c r="D28" s="63"/>
      <c r="E28" s="59"/>
      <c r="F28" s="64"/>
    </row>
    <row r="29" spans="1:6" ht="69">
      <c r="A29" s="33" t="s">
        <v>33</v>
      </c>
      <c r="B29" s="33" t="s">
        <v>34</v>
      </c>
      <c r="C29" s="31" t="s">
        <v>28</v>
      </c>
      <c r="D29" s="56">
        <v>500</v>
      </c>
      <c r="E29" s="59"/>
      <c r="F29" s="57"/>
    </row>
    <row r="30" spans="1:6" ht="111" thickBot="1">
      <c r="A30" s="33" t="s">
        <v>35</v>
      </c>
      <c r="B30" s="33" t="s">
        <v>36</v>
      </c>
      <c r="C30" s="31" t="s">
        <v>28</v>
      </c>
      <c r="D30" s="56">
        <v>5400</v>
      </c>
      <c r="E30" s="59"/>
      <c r="F30" s="57"/>
    </row>
    <row r="31" spans="1:6">
      <c r="A31" s="38"/>
      <c r="B31" s="39"/>
      <c r="C31" s="38"/>
      <c r="D31" s="40"/>
      <c r="E31" s="41"/>
      <c r="F31" s="41"/>
    </row>
    <row r="32" spans="1:6" ht="31.2">
      <c r="A32" s="42"/>
      <c r="B32" s="43" t="s">
        <v>17</v>
      </c>
      <c r="C32" s="42"/>
      <c r="D32" s="44"/>
      <c r="E32" s="45"/>
      <c r="F32" s="46"/>
    </row>
    <row r="33" spans="1:6" ht="15" thickBot="1">
      <c r="A33" s="47"/>
      <c r="B33" s="48"/>
      <c r="C33" s="49"/>
      <c r="D33" s="50"/>
      <c r="E33" s="49"/>
      <c r="F33" s="49"/>
    </row>
    <row r="34" spans="1:6" ht="16.2" thickBot="1">
      <c r="A34" s="3" t="s">
        <v>37</v>
      </c>
      <c r="B34" s="165" t="s">
        <v>38</v>
      </c>
      <c r="C34" s="166"/>
      <c r="D34" s="166"/>
      <c r="E34" s="166"/>
      <c r="F34" s="167"/>
    </row>
    <row r="35" spans="1:6">
      <c r="A35" s="7"/>
      <c r="B35" s="8"/>
      <c r="C35" s="7"/>
      <c r="D35" s="9"/>
      <c r="E35" s="10"/>
      <c r="F35" s="11"/>
    </row>
    <row r="36" spans="1:6">
      <c r="A36" s="12" t="s">
        <v>3</v>
      </c>
      <c r="B36" s="13" t="s">
        <v>4</v>
      </c>
      <c r="C36" s="12" t="s">
        <v>5</v>
      </c>
      <c r="D36" s="14" t="s">
        <v>6</v>
      </c>
      <c r="E36" s="15" t="s">
        <v>7</v>
      </c>
      <c r="F36" s="16" t="s">
        <v>8</v>
      </c>
    </row>
    <row r="37" spans="1:6" ht="15" thickBot="1">
      <c r="A37" s="17"/>
      <c r="B37" s="18"/>
      <c r="C37" s="17"/>
      <c r="D37" s="19"/>
      <c r="E37" s="20"/>
      <c r="F37" s="21"/>
    </row>
    <row r="38" spans="1:6">
      <c r="A38" s="51">
        <v>3.1</v>
      </c>
      <c r="B38" s="51" t="s">
        <v>39</v>
      </c>
      <c r="C38" s="65"/>
      <c r="D38" s="66"/>
      <c r="E38" s="67"/>
      <c r="F38" s="68"/>
    </row>
    <row r="39" spans="1:6" ht="55.2">
      <c r="A39" s="51"/>
      <c r="B39" s="60" t="s">
        <v>40</v>
      </c>
      <c r="C39" s="31"/>
      <c r="D39" s="58"/>
      <c r="E39" s="59"/>
      <c r="F39" s="57"/>
    </row>
    <row r="40" spans="1:6" ht="27.6">
      <c r="A40" s="33" t="s">
        <v>41</v>
      </c>
      <c r="B40" s="69" t="s">
        <v>42</v>
      </c>
      <c r="C40" s="31" t="s">
        <v>28</v>
      </c>
      <c r="D40" s="56">
        <v>2000</v>
      </c>
      <c r="E40" s="59"/>
      <c r="F40" s="57"/>
    </row>
    <row r="41" spans="1:6">
      <c r="A41" s="33"/>
      <c r="B41" s="69"/>
      <c r="C41" s="31"/>
      <c r="D41" s="56"/>
      <c r="E41" s="59"/>
      <c r="F41" s="57"/>
    </row>
    <row r="42" spans="1:6">
      <c r="A42" s="51">
        <v>3.2</v>
      </c>
      <c r="B42" s="51" t="s">
        <v>43</v>
      </c>
      <c r="C42" s="31"/>
      <c r="D42" s="70"/>
      <c r="E42" s="59"/>
      <c r="F42" s="57"/>
    </row>
    <row r="43" spans="1:6" ht="55.2">
      <c r="A43" s="51"/>
      <c r="B43" s="71" t="s">
        <v>44</v>
      </c>
      <c r="C43" s="31"/>
      <c r="D43" s="70"/>
      <c r="E43" s="59"/>
      <c r="F43" s="57"/>
    </row>
    <row r="44" spans="1:6" ht="55.2">
      <c r="A44" s="33" t="s">
        <v>45</v>
      </c>
      <c r="B44" s="69" t="s">
        <v>46</v>
      </c>
      <c r="C44" s="31" t="s">
        <v>23</v>
      </c>
      <c r="D44" s="56">
        <v>140</v>
      </c>
      <c r="E44" s="59"/>
      <c r="F44" s="57"/>
    </row>
    <row r="45" spans="1:6">
      <c r="A45" s="72"/>
      <c r="B45" s="73"/>
      <c r="C45" s="74"/>
      <c r="D45" s="75"/>
      <c r="E45" s="76"/>
      <c r="F45" s="62"/>
    </row>
    <row r="46" spans="1:6" ht="31.2">
      <c r="A46" s="42"/>
      <c r="B46" s="43" t="s">
        <v>17</v>
      </c>
      <c r="C46" s="42"/>
      <c r="D46" s="44"/>
      <c r="E46" s="45"/>
      <c r="F46" s="46"/>
    </row>
    <row r="47" spans="1:6" ht="15" thickBot="1">
      <c r="A47" s="47"/>
      <c r="B47" s="48"/>
      <c r="C47" s="49"/>
      <c r="D47" s="50"/>
      <c r="E47" s="49"/>
      <c r="F47" s="49"/>
    </row>
    <row r="48" spans="1:6" ht="16.2" thickBot="1">
      <c r="A48" s="3" t="s">
        <v>47</v>
      </c>
      <c r="B48" s="165" t="s">
        <v>48</v>
      </c>
      <c r="C48" s="166"/>
      <c r="D48" s="166"/>
      <c r="E48" s="166"/>
      <c r="F48" s="167"/>
    </row>
    <row r="49" spans="1:6">
      <c r="A49" s="7"/>
      <c r="B49" s="8"/>
      <c r="C49" s="7"/>
      <c r="D49" s="9"/>
      <c r="E49" s="10"/>
      <c r="F49" s="11"/>
    </row>
    <row r="50" spans="1:6">
      <c r="A50" s="12" t="s">
        <v>3</v>
      </c>
      <c r="B50" s="13" t="s">
        <v>4</v>
      </c>
      <c r="C50" s="12" t="s">
        <v>5</v>
      </c>
      <c r="D50" s="14" t="s">
        <v>6</v>
      </c>
      <c r="E50" s="15" t="s">
        <v>7</v>
      </c>
      <c r="F50" s="16" t="s">
        <v>8</v>
      </c>
    </row>
    <row r="51" spans="1:6" ht="15" thickBot="1">
      <c r="A51" s="17"/>
      <c r="B51" s="77"/>
      <c r="C51" s="17"/>
      <c r="D51" s="19"/>
      <c r="E51" s="20"/>
      <c r="F51" s="21"/>
    </row>
    <row r="52" spans="1:6">
      <c r="A52" s="51">
        <v>4.0999999999999996</v>
      </c>
      <c r="B52" s="51" t="s">
        <v>49</v>
      </c>
      <c r="C52" s="65"/>
      <c r="D52" s="66"/>
      <c r="E52" s="67"/>
      <c r="F52" s="68"/>
    </row>
    <row r="53" spans="1:6" ht="55.2">
      <c r="A53" s="51"/>
      <c r="B53" s="60" t="s">
        <v>50</v>
      </c>
      <c r="C53" s="31"/>
      <c r="D53" s="58"/>
      <c r="E53" s="59"/>
      <c r="F53" s="57"/>
    </row>
    <row r="54" spans="1:6" ht="55.2">
      <c r="A54" s="33" t="s">
        <v>51</v>
      </c>
      <c r="B54" s="33" t="s">
        <v>52</v>
      </c>
      <c r="C54" s="31" t="s">
        <v>28</v>
      </c>
      <c r="D54" s="70">
        <v>200</v>
      </c>
      <c r="E54" s="59"/>
      <c r="F54" s="57"/>
    </row>
    <row r="55" spans="1:6">
      <c r="A55" s="33"/>
      <c r="B55" s="33"/>
      <c r="C55" s="31"/>
      <c r="D55" s="61"/>
      <c r="E55" s="59"/>
      <c r="F55" s="57"/>
    </row>
    <row r="56" spans="1:6">
      <c r="A56" s="51">
        <v>4.2</v>
      </c>
      <c r="B56" s="51" t="s">
        <v>53</v>
      </c>
      <c r="C56" s="31"/>
      <c r="D56" s="58"/>
      <c r="E56" s="59"/>
      <c r="F56" s="57"/>
    </row>
    <row r="57" spans="1:6" ht="41.4">
      <c r="A57" s="33"/>
      <c r="B57" s="78" t="s">
        <v>54</v>
      </c>
      <c r="C57" s="79"/>
      <c r="D57" s="80"/>
      <c r="E57" s="81"/>
      <c r="F57" s="81"/>
    </row>
    <row r="58" spans="1:6">
      <c r="A58" s="33" t="s">
        <v>55</v>
      </c>
      <c r="B58" s="82" t="s">
        <v>56</v>
      </c>
      <c r="C58" s="31" t="s">
        <v>28</v>
      </c>
      <c r="D58" s="80">
        <v>5</v>
      </c>
      <c r="E58" s="81"/>
      <c r="F58" s="81"/>
    </row>
    <row r="59" spans="1:6">
      <c r="A59" s="33" t="s">
        <v>57</v>
      </c>
      <c r="B59" s="82" t="s">
        <v>58</v>
      </c>
      <c r="C59" s="31" t="s">
        <v>28</v>
      </c>
      <c r="D59" s="80">
        <v>1</v>
      </c>
      <c r="E59" s="81"/>
      <c r="F59" s="81"/>
    </row>
    <row r="60" spans="1:6">
      <c r="A60" s="33" t="s">
        <v>59</v>
      </c>
      <c r="B60" s="82" t="s">
        <v>60</v>
      </c>
      <c r="C60" s="31" t="s">
        <v>28</v>
      </c>
      <c r="D60" s="80">
        <v>2</v>
      </c>
      <c r="E60" s="81"/>
      <c r="F60" s="81"/>
    </row>
    <row r="61" spans="1:6" ht="27.6">
      <c r="A61" s="33" t="s">
        <v>61</v>
      </c>
      <c r="B61" s="82" t="s">
        <v>62</v>
      </c>
      <c r="C61" s="31" t="s">
        <v>28</v>
      </c>
      <c r="D61" s="80">
        <v>1</v>
      </c>
      <c r="E61" s="81"/>
      <c r="F61" s="81"/>
    </row>
    <row r="62" spans="1:6">
      <c r="A62" s="33"/>
      <c r="B62" s="82"/>
      <c r="C62" s="79"/>
      <c r="D62" s="80"/>
      <c r="E62" s="81"/>
      <c r="F62" s="81"/>
    </row>
    <row r="63" spans="1:6">
      <c r="A63" s="51">
        <v>4.3</v>
      </c>
      <c r="B63" s="83" t="s">
        <v>63</v>
      </c>
      <c r="C63" s="79"/>
      <c r="D63" s="80"/>
      <c r="E63" s="81"/>
      <c r="F63" s="81"/>
    </row>
    <row r="64" spans="1:6" ht="27.6">
      <c r="A64" s="33"/>
      <c r="B64" s="60" t="s">
        <v>64</v>
      </c>
      <c r="C64" s="79"/>
      <c r="D64" s="80"/>
      <c r="E64" s="81"/>
      <c r="F64" s="81"/>
    </row>
    <row r="65" spans="1:6" ht="55.2">
      <c r="A65" s="33" t="s">
        <v>65</v>
      </c>
      <c r="B65" s="82" t="s">
        <v>66</v>
      </c>
      <c r="C65" s="74" t="s">
        <v>67</v>
      </c>
      <c r="D65" s="84">
        <v>260</v>
      </c>
      <c r="E65" s="85"/>
      <c r="F65" s="85"/>
    </row>
    <row r="66" spans="1:6">
      <c r="A66" s="33"/>
      <c r="B66" s="33"/>
      <c r="C66" s="31"/>
      <c r="D66" s="80"/>
      <c r="E66" s="59"/>
      <c r="F66" s="57"/>
    </row>
    <row r="67" spans="1:6">
      <c r="A67" s="51">
        <v>4.4000000000000004</v>
      </c>
      <c r="B67" s="51" t="s">
        <v>68</v>
      </c>
      <c r="C67" s="31"/>
      <c r="D67" s="80"/>
      <c r="E67" s="59"/>
      <c r="F67" s="57"/>
    </row>
    <row r="68" spans="1:6">
      <c r="A68" s="51"/>
      <c r="B68" s="51" t="s">
        <v>69</v>
      </c>
      <c r="C68" s="31"/>
      <c r="D68" s="58"/>
      <c r="E68" s="59"/>
      <c r="F68" s="57"/>
    </row>
    <row r="69" spans="1:6" ht="55.2">
      <c r="A69" s="33" t="s">
        <v>70</v>
      </c>
      <c r="B69" s="69" t="s">
        <v>71</v>
      </c>
      <c r="C69" s="31" t="s">
        <v>28</v>
      </c>
      <c r="D69" s="86">
        <v>9.6</v>
      </c>
      <c r="E69" s="59"/>
      <c r="F69" s="57"/>
    </row>
    <row r="70" spans="1:6">
      <c r="A70" s="51"/>
      <c r="B70" s="51" t="s">
        <v>72</v>
      </c>
      <c r="C70" s="31"/>
      <c r="D70" s="58"/>
      <c r="E70" s="59"/>
      <c r="F70" s="57"/>
    </row>
    <row r="71" spans="1:6" ht="55.2">
      <c r="A71" s="33" t="s">
        <v>73</v>
      </c>
      <c r="B71" s="69" t="s">
        <v>74</v>
      </c>
      <c r="C71" s="31" t="s">
        <v>28</v>
      </c>
      <c r="D71" s="86">
        <v>48</v>
      </c>
      <c r="E71" s="59"/>
      <c r="F71" s="57"/>
    </row>
    <row r="72" spans="1:6">
      <c r="A72" s="51"/>
      <c r="B72" s="51" t="s">
        <v>75</v>
      </c>
      <c r="C72" s="31"/>
      <c r="D72" s="58"/>
      <c r="E72" s="59"/>
      <c r="F72" s="57"/>
    </row>
    <row r="73" spans="1:6" ht="82.8">
      <c r="A73" s="33" t="s">
        <v>76</v>
      </c>
      <c r="B73" s="69" t="s">
        <v>77</v>
      </c>
      <c r="C73" s="31" t="s">
        <v>28</v>
      </c>
      <c r="D73" s="86">
        <v>120</v>
      </c>
      <c r="E73" s="59"/>
      <c r="F73" s="57"/>
    </row>
    <row r="74" spans="1:6" ht="15" thickBot="1">
      <c r="A74" s="33"/>
      <c r="B74" s="69"/>
      <c r="C74" s="31"/>
      <c r="D74" s="86"/>
      <c r="E74" s="59"/>
      <c r="F74" s="57"/>
    </row>
    <row r="75" spans="1:6">
      <c r="A75" s="38"/>
      <c r="B75" s="39"/>
      <c r="C75" s="38"/>
      <c r="D75" s="40"/>
      <c r="E75" s="41"/>
      <c r="F75" s="41"/>
    </row>
    <row r="76" spans="1:6" ht="31.2">
      <c r="A76" s="42"/>
      <c r="B76" s="43" t="s">
        <v>17</v>
      </c>
      <c r="C76" s="42"/>
      <c r="D76" s="44"/>
      <c r="E76" s="45"/>
      <c r="F76" s="46"/>
    </row>
    <row r="77" spans="1:6" ht="15" thickBot="1">
      <c r="A77" s="47"/>
      <c r="B77" s="48"/>
      <c r="C77" s="49"/>
      <c r="D77" s="50"/>
      <c r="E77" s="49"/>
      <c r="F77" s="49"/>
    </row>
    <row r="78" spans="1:6" ht="16.2" thickBot="1">
      <c r="A78" s="3" t="s">
        <v>78</v>
      </c>
      <c r="B78" s="165" t="s">
        <v>79</v>
      </c>
      <c r="C78" s="166"/>
      <c r="D78" s="166"/>
      <c r="E78" s="166"/>
      <c r="F78" s="167"/>
    </row>
    <row r="79" spans="1:6">
      <c r="A79" s="87"/>
      <c r="B79" s="88"/>
      <c r="C79" s="87"/>
      <c r="D79" s="89"/>
      <c r="E79" s="10"/>
      <c r="F79" s="90"/>
    </row>
    <row r="80" spans="1:6">
      <c r="A80" s="91" t="s">
        <v>3</v>
      </c>
      <c r="B80" s="92" t="s">
        <v>4</v>
      </c>
      <c r="C80" s="91" t="s">
        <v>5</v>
      </c>
      <c r="D80" s="93" t="s">
        <v>6</v>
      </c>
      <c r="E80" s="15" t="s">
        <v>7</v>
      </c>
      <c r="F80" s="94" t="s">
        <v>8</v>
      </c>
    </row>
    <row r="81" spans="1:6" ht="15" thickBot="1">
      <c r="A81" s="95"/>
      <c r="B81" s="77"/>
      <c r="C81" s="95"/>
      <c r="D81" s="96"/>
      <c r="E81" s="20"/>
      <c r="F81" s="97"/>
    </row>
    <row r="82" spans="1:6">
      <c r="A82" s="51">
        <v>5.0999999999999996</v>
      </c>
      <c r="B82" s="51" t="s">
        <v>80</v>
      </c>
      <c r="C82" s="65"/>
      <c r="D82" s="66"/>
      <c r="E82" s="67"/>
      <c r="F82" s="68"/>
    </row>
    <row r="83" spans="1:6" ht="69">
      <c r="A83" s="33" t="s">
        <v>81</v>
      </c>
      <c r="B83" s="69" t="s">
        <v>82</v>
      </c>
      <c r="C83" s="31" t="s">
        <v>10</v>
      </c>
      <c r="D83" s="86">
        <v>1</v>
      </c>
      <c r="E83" s="59"/>
      <c r="F83" s="57"/>
    </row>
    <row r="84" spans="1:6">
      <c r="A84" s="33"/>
      <c r="B84" s="69"/>
      <c r="C84" s="31"/>
      <c r="D84" s="86"/>
      <c r="E84" s="59"/>
      <c r="F84" s="57"/>
    </row>
    <row r="85" spans="1:6">
      <c r="A85" s="51">
        <v>5.2</v>
      </c>
      <c r="B85" s="98" t="s">
        <v>83</v>
      </c>
      <c r="C85" s="31"/>
      <c r="D85" s="86"/>
      <c r="E85" s="59"/>
      <c r="F85" s="57"/>
    </row>
    <row r="86" spans="1:6" ht="41.4">
      <c r="A86" s="33" t="s">
        <v>84</v>
      </c>
      <c r="B86" s="69" t="s">
        <v>85</v>
      </c>
      <c r="C86" s="31" t="s">
        <v>28</v>
      </c>
      <c r="D86" s="86">
        <v>6.75</v>
      </c>
      <c r="E86" s="59"/>
      <c r="F86" s="57"/>
    </row>
    <row r="87" spans="1:6" ht="82.8">
      <c r="A87" s="33" t="s">
        <v>86</v>
      </c>
      <c r="B87" s="69" t="s">
        <v>87</v>
      </c>
      <c r="C87" s="31" t="s">
        <v>10</v>
      </c>
      <c r="D87" s="86">
        <v>1</v>
      </c>
      <c r="E87" s="59"/>
      <c r="F87" s="57"/>
    </row>
    <row r="88" spans="1:6" ht="179.4">
      <c r="A88" s="33" t="s">
        <v>88</v>
      </c>
      <c r="B88" s="69" t="s">
        <v>89</v>
      </c>
      <c r="C88" s="31" t="s">
        <v>90</v>
      </c>
      <c r="D88" s="86">
        <v>1</v>
      </c>
      <c r="E88" s="59"/>
      <c r="F88" s="57"/>
    </row>
    <row r="89" spans="1:6" ht="96.6">
      <c r="A89" s="33" t="s">
        <v>91</v>
      </c>
      <c r="B89" s="69" t="s">
        <v>92</v>
      </c>
      <c r="C89" s="31" t="s">
        <v>10</v>
      </c>
      <c r="D89" s="86">
        <v>1</v>
      </c>
      <c r="E89" s="59"/>
      <c r="F89" s="57"/>
    </row>
    <row r="90" spans="1:6">
      <c r="A90" s="33"/>
      <c r="B90" s="69"/>
      <c r="C90" s="31"/>
      <c r="D90" s="86"/>
      <c r="E90" s="59"/>
      <c r="F90" s="57"/>
    </row>
    <row r="91" spans="1:6">
      <c r="A91" s="51">
        <v>5.3</v>
      </c>
      <c r="B91" s="98" t="s">
        <v>93</v>
      </c>
      <c r="C91" s="31"/>
      <c r="D91" s="86"/>
      <c r="E91" s="59"/>
      <c r="F91" s="57"/>
    </row>
    <row r="92" spans="1:6" ht="96.6">
      <c r="A92" s="33" t="s">
        <v>94</v>
      </c>
      <c r="B92" s="82" t="s">
        <v>95</v>
      </c>
      <c r="C92" s="99" t="s">
        <v>96</v>
      </c>
      <c r="D92" s="84">
        <v>1</v>
      </c>
      <c r="E92" s="85"/>
      <c r="F92" s="100"/>
    </row>
    <row r="93" spans="1:6" ht="138">
      <c r="A93" s="33" t="s">
        <v>97</v>
      </c>
      <c r="B93" s="23" t="s">
        <v>98</v>
      </c>
      <c r="C93" s="31" t="s">
        <v>15</v>
      </c>
      <c r="D93" s="58">
        <v>1</v>
      </c>
      <c r="E93" s="85"/>
      <c r="F93" s="100"/>
    </row>
    <row r="94" spans="1:6">
      <c r="A94" s="33" t="s">
        <v>99</v>
      </c>
      <c r="B94" s="23" t="s">
        <v>100</v>
      </c>
      <c r="C94" s="22" t="s">
        <v>15</v>
      </c>
      <c r="D94" s="101">
        <v>1</v>
      </c>
      <c r="E94" s="102"/>
      <c r="F94" s="102"/>
    </row>
    <row r="95" spans="1:6">
      <c r="A95" s="33" t="s">
        <v>101</v>
      </c>
      <c r="B95" s="69" t="s">
        <v>102</v>
      </c>
      <c r="C95" s="31" t="s">
        <v>12</v>
      </c>
      <c r="D95" s="58">
        <v>1</v>
      </c>
      <c r="E95" s="103"/>
      <c r="F95" s="100"/>
    </row>
    <row r="96" spans="1:6">
      <c r="A96" s="33" t="s">
        <v>103</v>
      </c>
      <c r="B96" s="23" t="s">
        <v>104</v>
      </c>
      <c r="C96" s="31" t="s">
        <v>105</v>
      </c>
      <c r="D96" s="101">
        <v>15</v>
      </c>
      <c r="E96" s="102"/>
      <c r="F96" s="102"/>
    </row>
    <row r="97" spans="1:6" ht="16.8">
      <c r="A97" s="33" t="s">
        <v>106</v>
      </c>
      <c r="B97" s="69" t="s">
        <v>107</v>
      </c>
      <c r="C97" s="31" t="s">
        <v>105</v>
      </c>
      <c r="D97" s="58">
        <v>15</v>
      </c>
      <c r="E97" s="103"/>
      <c r="F97" s="100"/>
    </row>
    <row r="98" spans="1:6" ht="16.8">
      <c r="A98" s="33" t="s">
        <v>108</v>
      </c>
      <c r="B98" s="69" t="s">
        <v>109</v>
      </c>
      <c r="C98" s="31" t="s">
        <v>105</v>
      </c>
      <c r="D98" s="58">
        <v>15</v>
      </c>
      <c r="E98" s="103"/>
      <c r="F98" s="100"/>
    </row>
    <row r="99" spans="1:6" ht="16.8">
      <c r="A99" s="33" t="s">
        <v>110</v>
      </c>
      <c r="B99" s="69" t="s">
        <v>111</v>
      </c>
      <c r="C99" s="31" t="s">
        <v>105</v>
      </c>
      <c r="D99" s="58">
        <v>15</v>
      </c>
      <c r="E99" s="103"/>
      <c r="F99" s="100"/>
    </row>
    <row r="100" spans="1:6" ht="18.600000000000001">
      <c r="A100" s="33" t="s">
        <v>112</v>
      </c>
      <c r="B100" s="69" t="s">
        <v>113</v>
      </c>
      <c r="C100" s="31" t="s">
        <v>105</v>
      </c>
      <c r="D100" s="58">
        <v>15</v>
      </c>
      <c r="E100" s="103"/>
      <c r="F100" s="100"/>
    </row>
    <row r="101" spans="1:6" ht="18.600000000000001">
      <c r="A101" s="33" t="s">
        <v>114</v>
      </c>
      <c r="B101" s="69" t="s">
        <v>115</v>
      </c>
      <c r="C101" s="31" t="s">
        <v>105</v>
      </c>
      <c r="D101" s="58">
        <v>18</v>
      </c>
      <c r="E101" s="103"/>
      <c r="F101" s="100"/>
    </row>
    <row r="102" spans="1:6">
      <c r="A102" s="33" t="s">
        <v>116</v>
      </c>
      <c r="B102" s="69" t="s">
        <v>117</v>
      </c>
      <c r="C102" s="31" t="s">
        <v>15</v>
      </c>
      <c r="D102" s="58">
        <v>5</v>
      </c>
      <c r="E102" s="103"/>
      <c r="F102" s="100"/>
    </row>
    <row r="103" spans="1:6">
      <c r="A103" s="33" t="s">
        <v>118</v>
      </c>
      <c r="B103" s="69" t="s">
        <v>119</v>
      </c>
      <c r="C103" s="31" t="s">
        <v>15</v>
      </c>
      <c r="D103" s="58">
        <v>1</v>
      </c>
      <c r="E103" s="104"/>
      <c r="F103" s="104"/>
    </row>
    <row r="104" spans="1:6">
      <c r="A104" s="33" t="s">
        <v>120</v>
      </c>
      <c r="B104" s="69" t="s">
        <v>121</v>
      </c>
      <c r="C104" s="31" t="s">
        <v>96</v>
      </c>
      <c r="D104" s="58">
        <v>12</v>
      </c>
      <c r="E104" s="103"/>
      <c r="F104" s="100"/>
    </row>
    <row r="105" spans="1:6" ht="41.4">
      <c r="A105" s="33" t="s">
        <v>122</v>
      </c>
      <c r="B105" s="69" t="s">
        <v>123</v>
      </c>
      <c r="C105" s="31" t="s">
        <v>124</v>
      </c>
      <c r="D105" s="58">
        <v>1</v>
      </c>
      <c r="E105" s="103"/>
      <c r="F105" s="100"/>
    </row>
    <row r="106" spans="1:6" ht="27.6">
      <c r="A106" s="33" t="s">
        <v>125</v>
      </c>
      <c r="B106" s="69" t="s">
        <v>126</v>
      </c>
      <c r="C106" s="31" t="s">
        <v>12</v>
      </c>
      <c r="D106" s="58">
        <v>1</v>
      </c>
      <c r="E106" s="59"/>
      <c r="F106" s="100"/>
    </row>
    <row r="107" spans="1:6">
      <c r="A107" s="33" t="s">
        <v>127</v>
      </c>
      <c r="B107" s="69" t="s">
        <v>128</v>
      </c>
      <c r="C107" s="31" t="s">
        <v>96</v>
      </c>
      <c r="D107" s="58">
        <v>2</v>
      </c>
      <c r="E107" s="59"/>
      <c r="F107" s="100"/>
    </row>
    <row r="108" spans="1:6" ht="16.8">
      <c r="A108" s="33" t="s">
        <v>129</v>
      </c>
      <c r="B108" s="69" t="s">
        <v>130</v>
      </c>
      <c r="C108" s="31" t="s">
        <v>105</v>
      </c>
      <c r="D108" s="58">
        <v>10</v>
      </c>
      <c r="E108" s="59"/>
      <c r="F108" s="100"/>
    </row>
    <row r="109" spans="1:6" ht="27.6">
      <c r="A109" s="33" t="s">
        <v>131</v>
      </c>
      <c r="B109" s="69" t="s">
        <v>132</v>
      </c>
      <c r="C109" s="31" t="s">
        <v>12</v>
      </c>
      <c r="D109" s="58">
        <v>1</v>
      </c>
      <c r="E109" s="59"/>
      <c r="F109" s="100"/>
    </row>
    <row r="110" spans="1:6">
      <c r="A110" s="33" t="s">
        <v>133</v>
      </c>
      <c r="B110" s="69" t="s">
        <v>134</v>
      </c>
      <c r="C110" s="31" t="s">
        <v>96</v>
      </c>
      <c r="D110" s="58">
        <v>1</v>
      </c>
      <c r="E110" s="59"/>
      <c r="F110" s="100"/>
    </row>
    <row r="111" spans="1:6" ht="27.6">
      <c r="A111" s="33" t="s">
        <v>135</v>
      </c>
      <c r="B111" s="105" t="s">
        <v>136</v>
      </c>
      <c r="C111" s="106" t="s">
        <v>124</v>
      </c>
      <c r="D111" s="107">
        <v>1</v>
      </c>
      <c r="E111" s="108"/>
      <c r="F111" s="109"/>
    </row>
    <row r="112" spans="1:6" ht="15" thickBot="1">
      <c r="A112" s="33"/>
      <c r="B112" s="110"/>
      <c r="C112" s="106"/>
      <c r="D112" s="111"/>
      <c r="E112" s="108"/>
      <c r="F112" s="109"/>
    </row>
    <row r="113" spans="1:6">
      <c r="A113" s="38"/>
      <c r="B113" s="39"/>
      <c r="C113" s="38"/>
      <c r="D113" s="40"/>
      <c r="E113" s="41"/>
      <c r="F113" s="41"/>
    </row>
    <row r="114" spans="1:6" ht="31.2">
      <c r="A114" s="42"/>
      <c r="B114" s="43" t="s">
        <v>17</v>
      </c>
      <c r="C114" s="42"/>
      <c r="D114" s="44"/>
      <c r="E114" s="45"/>
      <c r="F114" s="46"/>
    </row>
    <row r="115" spans="1:6" ht="15" thickBot="1">
      <c r="A115" s="47"/>
      <c r="B115" s="48"/>
      <c r="C115" s="49"/>
      <c r="D115" s="50"/>
      <c r="E115" s="49"/>
      <c r="F115" s="49"/>
    </row>
    <row r="116" spans="1:6" ht="16.2" thickBot="1">
      <c r="A116" s="112" t="s">
        <v>137</v>
      </c>
      <c r="B116" s="166" t="s">
        <v>138</v>
      </c>
      <c r="C116" s="166"/>
      <c r="D116" s="166"/>
      <c r="E116" s="166"/>
      <c r="F116" s="167"/>
    </row>
    <row r="117" spans="1:6">
      <c r="A117" s="87"/>
      <c r="B117" s="88"/>
      <c r="C117" s="87"/>
      <c r="D117" s="89"/>
      <c r="E117" s="90"/>
      <c r="F117" s="90"/>
    </row>
    <row r="118" spans="1:6">
      <c r="A118" s="91" t="s">
        <v>3</v>
      </c>
      <c r="B118" s="92" t="s">
        <v>4</v>
      </c>
      <c r="C118" s="91" t="s">
        <v>5</v>
      </c>
      <c r="D118" s="93" t="s">
        <v>6</v>
      </c>
      <c r="E118" s="94" t="s">
        <v>7</v>
      </c>
      <c r="F118" s="94" t="s">
        <v>8</v>
      </c>
    </row>
    <row r="119" spans="1:6" ht="15" thickBot="1">
      <c r="A119" s="95"/>
      <c r="B119" s="77"/>
      <c r="C119" s="95"/>
      <c r="D119" s="96"/>
      <c r="E119" s="97"/>
      <c r="F119" s="97"/>
    </row>
    <row r="120" spans="1:6">
      <c r="A120" s="51">
        <v>6.1</v>
      </c>
      <c r="B120" s="83" t="s">
        <v>139</v>
      </c>
      <c r="C120" s="31"/>
      <c r="D120" s="80"/>
      <c r="E120" s="81"/>
      <c r="F120" s="81"/>
    </row>
    <row r="121" spans="1:6" ht="82.8">
      <c r="A121" s="33"/>
      <c r="B121" s="78" t="s">
        <v>140</v>
      </c>
      <c r="C121" s="31"/>
      <c r="D121" s="80"/>
      <c r="E121" s="81"/>
      <c r="F121" s="81"/>
    </row>
    <row r="122" spans="1:6" ht="41.4">
      <c r="A122" s="33" t="s">
        <v>141</v>
      </c>
      <c r="B122" s="82" t="s">
        <v>142</v>
      </c>
      <c r="C122" s="31" t="s">
        <v>23</v>
      </c>
      <c r="D122" s="84">
        <v>170</v>
      </c>
      <c r="E122" s="85"/>
      <c r="F122" s="85"/>
    </row>
    <row r="123" spans="1:6">
      <c r="A123" s="33"/>
      <c r="B123" s="82"/>
      <c r="C123" s="31"/>
      <c r="D123" s="84"/>
      <c r="E123" s="81"/>
      <c r="F123" s="81"/>
    </row>
    <row r="124" spans="1:6">
      <c r="A124" s="51">
        <v>6.2</v>
      </c>
      <c r="B124" s="83" t="s">
        <v>143</v>
      </c>
      <c r="C124" s="31"/>
      <c r="D124" s="84"/>
      <c r="E124" s="81"/>
      <c r="F124" s="81"/>
    </row>
    <row r="125" spans="1:6">
      <c r="A125" s="33"/>
      <c r="B125" s="83" t="s">
        <v>144</v>
      </c>
      <c r="C125" s="31"/>
      <c r="D125" s="84"/>
      <c r="E125" s="81"/>
      <c r="F125" s="81"/>
    </row>
    <row r="126" spans="1:6" ht="27.6">
      <c r="A126" s="33" t="s">
        <v>145</v>
      </c>
      <c r="B126" s="82" t="s">
        <v>146</v>
      </c>
      <c r="C126" s="31" t="s">
        <v>23</v>
      </c>
      <c r="D126" s="84">
        <v>27.2</v>
      </c>
      <c r="E126" s="81"/>
      <c r="F126" s="81"/>
    </row>
    <row r="127" spans="1:6">
      <c r="A127" s="33" t="s">
        <v>147</v>
      </c>
      <c r="B127" s="82" t="s">
        <v>148</v>
      </c>
      <c r="C127" s="31" t="s">
        <v>23</v>
      </c>
      <c r="D127" s="84">
        <v>27.2</v>
      </c>
      <c r="E127" s="81"/>
      <c r="F127" s="81"/>
    </row>
    <row r="128" spans="1:6">
      <c r="A128" s="33"/>
      <c r="B128" s="83" t="s">
        <v>149</v>
      </c>
      <c r="C128" s="31"/>
      <c r="D128" s="84"/>
      <c r="E128" s="81"/>
      <c r="F128" s="81"/>
    </row>
    <row r="129" spans="1:6" ht="55.2">
      <c r="A129" s="33" t="s">
        <v>150</v>
      </c>
      <c r="B129" s="82" t="s">
        <v>151</v>
      </c>
      <c r="C129" s="31" t="s">
        <v>23</v>
      </c>
      <c r="D129" s="84">
        <v>27.2</v>
      </c>
      <c r="E129" s="81"/>
      <c r="F129" s="81"/>
    </row>
    <row r="130" spans="1:6">
      <c r="A130" s="33"/>
      <c r="B130" s="83" t="s">
        <v>152</v>
      </c>
      <c r="C130" s="31"/>
      <c r="D130" s="84"/>
      <c r="E130" s="81"/>
      <c r="F130" s="81"/>
    </row>
    <row r="131" spans="1:6" ht="41.4">
      <c r="A131" s="33" t="s">
        <v>153</v>
      </c>
      <c r="B131" s="82" t="s">
        <v>154</v>
      </c>
      <c r="C131" s="31" t="s">
        <v>23</v>
      </c>
      <c r="D131" s="84">
        <v>27.2</v>
      </c>
      <c r="E131" s="81"/>
      <c r="F131" s="81"/>
    </row>
    <row r="132" spans="1:6">
      <c r="A132" s="33"/>
      <c r="B132" s="83" t="s">
        <v>155</v>
      </c>
      <c r="C132" s="31"/>
      <c r="D132" s="84"/>
      <c r="E132" s="81"/>
      <c r="F132" s="81"/>
    </row>
    <row r="133" spans="1:6" ht="41.4">
      <c r="A133" s="33" t="s">
        <v>156</v>
      </c>
      <c r="B133" s="82" t="s">
        <v>157</v>
      </c>
      <c r="C133" s="31" t="s">
        <v>23</v>
      </c>
      <c r="D133" s="84">
        <v>27.2</v>
      </c>
      <c r="E133" s="81"/>
      <c r="F133" s="81"/>
    </row>
    <row r="134" spans="1:6">
      <c r="A134" s="33"/>
      <c r="B134" s="83" t="s">
        <v>158</v>
      </c>
      <c r="C134" s="31"/>
      <c r="D134" s="84"/>
      <c r="E134" s="81"/>
      <c r="F134" s="81"/>
    </row>
    <row r="135" spans="1:6">
      <c r="A135" s="33" t="s">
        <v>159</v>
      </c>
      <c r="B135" s="82" t="s">
        <v>160</v>
      </c>
      <c r="C135" s="31" t="s">
        <v>23</v>
      </c>
      <c r="D135" s="84">
        <v>35</v>
      </c>
      <c r="E135" s="81"/>
      <c r="F135" s="81"/>
    </row>
    <row r="136" spans="1:6" ht="41.4">
      <c r="A136" s="33" t="s">
        <v>161</v>
      </c>
      <c r="B136" s="82" t="s">
        <v>162</v>
      </c>
      <c r="C136" s="31" t="s">
        <v>23</v>
      </c>
      <c r="D136" s="84">
        <v>56.7</v>
      </c>
      <c r="E136" s="81"/>
      <c r="F136" s="81"/>
    </row>
    <row r="137" spans="1:6">
      <c r="A137" s="33"/>
      <c r="B137" s="83" t="s">
        <v>163</v>
      </c>
      <c r="C137" s="31"/>
      <c r="D137" s="84"/>
      <c r="E137" s="81"/>
      <c r="F137" s="81"/>
    </row>
    <row r="138" spans="1:6" ht="41.4">
      <c r="A138" s="33" t="s">
        <v>164</v>
      </c>
      <c r="B138" s="82" t="s">
        <v>165</v>
      </c>
      <c r="C138" s="31" t="s">
        <v>96</v>
      </c>
      <c r="D138" s="84">
        <v>3</v>
      </c>
      <c r="E138" s="85"/>
      <c r="F138" s="85"/>
    </row>
    <row r="139" spans="1:6">
      <c r="A139" s="33"/>
      <c r="B139" s="83" t="s">
        <v>166</v>
      </c>
      <c r="C139" s="31"/>
      <c r="D139" s="84"/>
      <c r="E139" s="81"/>
      <c r="F139" s="81"/>
    </row>
    <row r="140" spans="1:6" ht="41.4">
      <c r="A140" s="33" t="s">
        <v>167</v>
      </c>
      <c r="B140" s="82" t="s">
        <v>168</v>
      </c>
      <c r="C140" s="31" t="s">
        <v>23</v>
      </c>
      <c r="D140" s="84">
        <v>170</v>
      </c>
      <c r="E140" s="85"/>
      <c r="F140" s="85"/>
    </row>
    <row r="141" spans="1:6">
      <c r="A141" s="33"/>
      <c r="B141" s="82"/>
      <c r="C141" s="31"/>
      <c r="D141" s="84"/>
      <c r="E141" s="81"/>
      <c r="F141" s="81"/>
    </row>
    <row r="142" spans="1:6">
      <c r="A142" s="51">
        <v>6.3</v>
      </c>
      <c r="B142" s="83" t="s">
        <v>169</v>
      </c>
      <c r="C142" s="31"/>
      <c r="D142" s="84"/>
      <c r="E142" s="81"/>
      <c r="F142" s="81"/>
    </row>
    <row r="143" spans="1:6" ht="27.6">
      <c r="A143" s="33"/>
      <c r="B143" s="82" t="s">
        <v>170</v>
      </c>
      <c r="C143" s="31" t="s">
        <v>96</v>
      </c>
      <c r="D143" s="84">
        <v>3</v>
      </c>
      <c r="E143" s="81"/>
      <c r="F143" s="81"/>
    </row>
    <row r="144" spans="1:6">
      <c r="A144" s="33"/>
      <c r="B144" s="82" t="s">
        <v>171</v>
      </c>
      <c r="C144" s="31" t="s">
        <v>96</v>
      </c>
      <c r="D144" s="84">
        <v>3</v>
      </c>
      <c r="E144" s="81"/>
      <c r="F144" s="81"/>
    </row>
    <row r="145" spans="1:6" ht="27.6">
      <c r="A145" s="33"/>
      <c r="B145" s="82" t="s">
        <v>172</v>
      </c>
      <c r="C145" s="31" t="s">
        <v>10</v>
      </c>
      <c r="D145" s="84">
        <v>3</v>
      </c>
      <c r="E145" s="81"/>
      <c r="F145" s="81"/>
    </row>
    <row r="146" spans="1:6">
      <c r="A146" s="33"/>
      <c r="B146" s="82"/>
      <c r="C146" s="31"/>
      <c r="D146" s="84"/>
      <c r="E146" s="81"/>
      <c r="F146" s="81"/>
    </row>
    <row r="147" spans="1:6" ht="15" thickBot="1">
      <c r="A147" s="33"/>
      <c r="B147" s="69"/>
      <c r="C147" s="31"/>
      <c r="D147" s="86"/>
      <c r="E147" s="59"/>
      <c r="F147" s="57"/>
    </row>
    <row r="148" spans="1:6">
      <c r="A148" s="38"/>
      <c r="B148" s="39"/>
      <c r="C148" s="38"/>
      <c r="D148" s="40"/>
      <c r="E148" s="41"/>
      <c r="F148" s="41"/>
    </row>
    <row r="149" spans="1:6" ht="31.2">
      <c r="A149" s="42"/>
      <c r="B149" s="43" t="s">
        <v>173</v>
      </c>
      <c r="C149" s="42"/>
      <c r="D149" s="44"/>
      <c r="E149" s="45"/>
      <c r="F149" s="46"/>
    </row>
    <row r="150" spans="1:6" ht="15" thickBot="1">
      <c r="A150" s="47"/>
      <c r="B150" s="48"/>
      <c r="C150" s="49"/>
      <c r="D150" s="50"/>
      <c r="E150" s="49"/>
      <c r="F150" s="49"/>
    </row>
    <row r="151" spans="1:6" ht="16.2" thickBot="1">
      <c r="A151" s="112" t="s">
        <v>174</v>
      </c>
      <c r="B151" s="165" t="s">
        <v>175</v>
      </c>
      <c r="C151" s="166"/>
      <c r="D151" s="166"/>
      <c r="E151" s="166"/>
      <c r="F151" s="167"/>
    </row>
    <row r="152" spans="1:6">
      <c r="A152" s="113"/>
      <c r="B152" s="114"/>
      <c r="C152" s="113"/>
      <c r="D152" s="115"/>
      <c r="E152" s="10"/>
      <c r="F152" s="10"/>
    </row>
    <row r="153" spans="1:6">
      <c r="A153" s="116" t="s">
        <v>3</v>
      </c>
      <c r="B153" s="117" t="s">
        <v>4</v>
      </c>
      <c r="C153" s="116" t="s">
        <v>5</v>
      </c>
      <c r="D153" s="118" t="s">
        <v>6</v>
      </c>
      <c r="E153" s="15" t="s">
        <v>7</v>
      </c>
      <c r="F153" s="119" t="s">
        <v>8</v>
      </c>
    </row>
    <row r="154" spans="1:6" ht="15" thickBot="1">
      <c r="A154" s="120"/>
      <c r="B154" s="121"/>
      <c r="C154" s="120"/>
      <c r="D154" s="122"/>
      <c r="E154" s="20"/>
      <c r="F154" s="20"/>
    </row>
    <row r="155" spans="1:6" ht="27.6">
      <c r="A155" s="33">
        <v>7.1</v>
      </c>
      <c r="B155" s="82" t="s">
        <v>176</v>
      </c>
      <c r="C155" s="31" t="s">
        <v>12</v>
      </c>
      <c r="D155" s="80">
        <v>1</v>
      </c>
      <c r="E155" s="81"/>
      <c r="F155" s="81"/>
    </row>
    <row r="156" spans="1:6">
      <c r="A156" s="33">
        <v>7.2</v>
      </c>
      <c r="B156" s="82" t="s">
        <v>177</v>
      </c>
      <c r="C156" s="31" t="s">
        <v>23</v>
      </c>
      <c r="D156" s="80">
        <v>100</v>
      </c>
      <c r="E156" s="81"/>
      <c r="F156" s="81"/>
    </row>
    <row r="157" spans="1:6" ht="27.6">
      <c r="A157" s="33">
        <v>7.3</v>
      </c>
      <c r="B157" s="82" t="s">
        <v>178</v>
      </c>
      <c r="C157" s="31" t="s">
        <v>23</v>
      </c>
      <c r="D157" s="80">
        <v>9</v>
      </c>
      <c r="E157" s="81"/>
      <c r="F157" s="81"/>
    </row>
    <row r="158" spans="1:6" ht="41.4">
      <c r="A158" s="33">
        <v>7.4</v>
      </c>
      <c r="B158" s="82" t="s">
        <v>179</v>
      </c>
      <c r="C158" s="31" t="s">
        <v>28</v>
      </c>
      <c r="D158" s="80">
        <v>4</v>
      </c>
      <c r="E158" s="81"/>
      <c r="F158" s="81"/>
    </row>
    <row r="159" spans="1:6" ht="41.4">
      <c r="A159" s="33">
        <v>7.5</v>
      </c>
      <c r="B159" s="82" t="s">
        <v>180</v>
      </c>
      <c r="C159" s="31" t="s">
        <v>23</v>
      </c>
      <c r="D159" s="80">
        <v>9</v>
      </c>
      <c r="E159" s="81"/>
      <c r="F159" s="81"/>
    </row>
    <row r="160" spans="1:6" ht="27.6">
      <c r="A160" s="33">
        <v>7.6</v>
      </c>
      <c r="B160" s="82" t="s">
        <v>181</v>
      </c>
      <c r="C160" s="31" t="s">
        <v>28</v>
      </c>
      <c r="D160" s="80">
        <v>7.2</v>
      </c>
      <c r="E160" s="81"/>
      <c r="F160" s="81"/>
    </row>
    <row r="161" spans="1:6" ht="27.6">
      <c r="A161" s="33">
        <v>7.7</v>
      </c>
      <c r="B161" s="82" t="s">
        <v>182</v>
      </c>
      <c r="C161" s="31" t="s">
        <v>23</v>
      </c>
      <c r="D161" s="80">
        <v>12</v>
      </c>
      <c r="E161" s="81"/>
      <c r="F161" s="81"/>
    </row>
    <row r="162" spans="1:6" ht="27.6">
      <c r="A162" s="33">
        <v>7.8</v>
      </c>
      <c r="B162" s="82" t="s">
        <v>183</v>
      </c>
      <c r="C162" s="31" t="s">
        <v>28</v>
      </c>
      <c r="D162" s="80">
        <v>9</v>
      </c>
      <c r="E162" s="81"/>
      <c r="F162" s="81"/>
    </row>
    <row r="163" spans="1:6">
      <c r="A163" s="33">
        <v>7.9</v>
      </c>
      <c r="B163" s="82" t="s">
        <v>184</v>
      </c>
      <c r="C163" s="31" t="s">
        <v>23</v>
      </c>
      <c r="D163" s="80">
        <v>9</v>
      </c>
      <c r="E163" s="81"/>
      <c r="F163" s="81"/>
    </row>
    <row r="164" spans="1:6" ht="27.6">
      <c r="A164" s="123">
        <v>7.1</v>
      </c>
      <c r="B164" s="82" t="s">
        <v>185</v>
      </c>
      <c r="C164" s="31" t="s">
        <v>23</v>
      </c>
      <c r="D164" s="80">
        <v>12</v>
      </c>
      <c r="E164" s="81"/>
      <c r="F164" s="81"/>
    </row>
    <row r="165" spans="1:6" ht="27.6">
      <c r="A165" s="33">
        <v>7.11</v>
      </c>
      <c r="B165" s="82" t="s">
        <v>186</v>
      </c>
      <c r="C165" s="31" t="s">
        <v>28</v>
      </c>
      <c r="D165" s="80">
        <v>2.5</v>
      </c>
      <c r="E165" s="81"/>
      <c r="F165" s="81"/>
    </row>
    <row r="166" spans="1:6" ht="27.6">
      <c r="A166" s="33">
        <v>7.12</v>
      </c>
      <c r="B166" s="82" t="s">
        <v>187</v>
      </c>
      <c r="C166" s="31" t="s">
        <v>28</v>
      </c>
      <c r="D166" s="80">
        <v>4</v>
      </c>
      <c r="E166" s="81"/>
      <c r="F166" s="81"/>
    </row>
    <row r="167" spans="1:6" ht="27.6">
      <c r="A167" s="123">
        <v>7.13</v>
      </c>
      <c r="B167" s="82" t="s">
        <v>188</v>
      </c>
      <c r="C167" s="31" t="s">
        <v>189</v>
      </c>
      <c r="D167" s="80">
        <v>315</v>
      </c>
      <c r="E167" s="81"/>
      <c r="F167" s="81"/>
    </row>
    <row r="168" spans="1:6">
      <c r="A168" s="33">
        <v>7.14</v>
      </c>
      <c r="B168" s="82"/>
      <c r="C168" s="31"/>
      <c r="D168" s="80"/>
      <c r="E168" s="81"/>
      <c r="F168" s="81"/>
    </row>
    <row r="169" spans="1:6" ht="41.4">
      <c r="A169" s="33">
        <v>7.15</v>
      </c>
      <c r="B169" s="82" t="s">
        <v>190</v>
      </c>
      <c r="C169" s="31" t="s">
        <v>28</v>
      </c>
      <c r="D169" s="80">
        <v>1.4</v>
      </c>
      <c r="E169" s="81"/>
      <c r="F169" s="81"/>
    </row>
    <row r="170" spans="1:6">
      <c r="A170" s="123">
        <v>7.16</v>
      </c>
      <c r="B170" s="82" t="s">
        <v>191</v>
      </c>
      <c r="C170" s="31" t="s">
        <v>23</v>
      </c>
      <c r="D170" s="80">
        <v>9</v>
      </c>
      <c r="E170" s="81"/>
      <c r="F170" s="81"/>
    </row>
    <row r="171" spans="1:6" ht="43.8">
      <c r="A171" s="33">
        <v>7.17</v>
      </c>
      <c r="B171" s="82" t="s">
        <v>192</v>
      </c>
      <c r="C171" s="31" t="s">
        <v>23</v>
      </c>
      <c r="D171" s="80">
        <v>18.600000000000001</v>
      </c>
      <c r="E171" s="81"/>
      <c r="F171" s="81"/>
    </row>
    <row r="172" spans="1:6" ht="41.4">
      <c r="A172" s="33">
        <v>7.18</v>
      </c>
      <c r="B172" s="82" t="s">
        <v>193</v>
      </c>
      <c r="C172" s="31" t="s">
        <v>28</v>
      </c>
      <c r="D172" s="80">
        <v>0.7</v>
      </c>
      <c r="E172" s="81"/>
      <c r="F172" s="81"/>
    </row>
    <row r="173" spans="1:6" ht="41.4">
      <c r="A173" s="123">
        <v>7.19</v>
      </c>
      <c r="B173" s="82" t="s">
        <v>194</v>
      </c>
      <c r="C173" s="31" t="s">
        <v>28</v>
      </c>
      <c r="D173" s="80">
        <v>2</v>
      </c>
      <c r="E173" s="81"/>
      <c r="F173" s="81"/>
    </row>
    <row r="174" spans="1:6" ht="69">
      <c r="A174" s="33">
        <v>7.2</v>
      </c>
      <c r="B174" s="82" t="s">
        <v>195</v>
      </c>
      <c r="C174" s="31" t="s">
        <v>28</v>
      </c>
      <c r="D174" s="84">
        <v>1.5</v>
      </c>
      <c r="E174" s="85"/>
      <c r="F174" s="85"/>
    </row>
    <row r="175" spans="1:6" ht="27.6">
      <c r="A175" s="33">
        <v>7.21</v>
      </c>
      <c r="B175" s="82" t="s">
        <v>188</v>
      </c>
      <c r="C175" s="31" t="s">
        <v>189</v>
      </c>
      <c r="D175" s="80">
        <v>236</v>
      </c>
      <c r="E175" s="81"/>
      <c r="F175" s="81"/>
    </row>
    <row r="176" spans="1:6" ht="41.4">
      <c r="A176" s="123">
        <v>7.22</v>
      </c>
      <c r="B176" s="82" t="s">
        <v>196</v>
      </c>
      <c r="C176" s="31" t="s">
        <v>12</v>
      </c>
      <c r="D176" s="80">
        <v>1</v>
      </c>
      <c r="E176" s="81"/>
      <c r="F176" s="81"/>
    </row>
    <row r="177" spans="1:6" ht="27.6">
      <c r="A177" s="33">
        <v>7.23</v>
      </c>
      <c r="B177" s="82" t="s">
        <v>197</v>
      </c>
      <c r="C177" s="31" t="s">
        <v>12</v>
      </c>
      <c r="D177" s="80">
        <v>1</v>
      </c>
      <c r="E177" s="81"/>
      <c r="F177" s="81"/>
    </row>
    <row r="178" spans="1:6" ht="27.6">
      <c r="A178" s="123">
        <v>7.24</v>
      </c>
      <c r="B178" s="82" t="s">
        <v>198</v>
      </c>
      <c r="C178" s="31" t="s">
        <v>23</v>
      </c>
      <c r="D178" s="80">
        <v>40</v>
      </c>
      <c r="E178" s="81"/>
      <c r="F178" s="81"/>
    </row>
    <row r="179" spans="1:6" ht="27.6">
      <c r="A179" s="33">
        <v>7.25</v>
      </c>
      <c r="B179" s="82" t="s">
        <v>199</v>
      </c>
      <c r="C179" s="31" t="s">
        <v>96</v>
      </c>
      <c r="D179" s="80">
        <v>1</v>
      </c>
      <c r="E179" s="81"/>
      <c r="F179" s="81"/>
    </row>
    <row r="180" spans="1:6" ht="27.6">
      <c r="A180" s="33">
        <v>7.26</v>
      </c>
      <c r="B180" s="82" t="s">
        <v>200</v>
      </c>
      <c r="C180" s="31" t="s">
        <v>96</v>
      </c>
      <c r="D180" s="80">
        <v>1</v>
      </c>
      <c r="E180" s="81"/>
      <c r="F180" s="81"/>
    </row>
    <row r="181" spans="1:6" ht="57.6">
      <c r="A181" s="123">
        <v>7.27</v>
      </c>
      <c r="B181" s="82" t="s">
        <v>201</v>
      </c>
      <c r="C181" s="31" t="s">
        <v>23</v>
      </c>
      <c r="D181" s="84">
        <v>40</v>
      </c>
      <c r="E181" s="85"/>
      <c r="F181" s="85"/>
    </row>
    <row r="182" spans="1:6">
      <c r="A182" s="33">
        <v>7.28</v>
      </c>
      <c r="B182" s="82" t="s">
        <v>202</v>
      </c>
      <c r="C182" s="31" t="s">
        <v>96</v>
      </c>
      <c r="D182" s="80">
        <v>4</v>
      </c>
      <c r="E182" s="81"/>
      <c r="F182" s="81"/>
    </row>
    <row r="183" spans="1:6">
      <c r="A183" s="33">
        <v>7.29</v>
      </c>
      <c r="B183" s="82" t="s">
        <v>203</v>
      </c>
      <c r="C183" s="31" t="s">
        <v>96</v>
      </c>
      <c r="D183" s="80">
        <v>6</v>
      </c>
      <c r="E183" s="81"/>
      <c r="F183" s="81"/>
    </row>
    <row r="184" spans="1:6">
      <c r="A184" s="123">
        <v>7.3</v>
      </c>
      <c r="B184" s="82" t="s">
        <v>204</v>
      </c>
      <c r="C184" s="31" t="s">
        <v>96</v>
      </c>
      <c r="D184" s="80">
        <v>2</v>
      </c>
      <c r="E184" s="81"/>
      <c r="F184" s="81"/>
    </row>
    <row r="185" spans="1:6">
      <c r="A185" s="123">
        <v>7.31</v>
      </c>
      <c r="B185" s="82" t="s">
        <v>205</v>
      </c>
      <c r="C185" s="31" t="s">
        <v>96</v>
      </c>
      <c r="D185" s="80">
        <v>3</v>
      </c>
      <c r="E185" s="81"/>
      <c r="F185" s="81"/>
    </row>
    <row r="186" spans="1:6">
      <c r="A186" s="33">
        <v>7.3199999999999896</v>
      </c>
      <c r="B186" s="82" t="s">
        <v>206</v>
      </c>
      <c r="C186" s="31" t="s">
        <v>96</v>
      </c>
      <c r="D186" s="80">
        <v>2</v>
      </c>
      <c r="E186" s="81"/>
      <c r="F186" s="81"/>
    </row>
    <row r="187" spans="1:6" ht="27.6">
      <c r="A187" s="33">
        <v>7.3299999999999903</v>
      </c>
      <c r="B187" s="82" t="s">
        <v>207</v>
      </c>
      <c r="C187" s="31" t="s">
        <v>105</v>
      </c>
      <c r="D187" s="80">
        <v>6</v>
      </c>
      <c r="E187" s="81"/>
      <c r="F187" s="81"/>
    </row>
    <row r="188" spans="1:6" ht="15" thickBot="1">
      <c r="A188" s="51"/>
      <c r="B188" s="51"/>
      <c r="C188" s="65"/>
      <c r="D188" s="66"/>
      <c r="E188" s="67"/>
      <c r="F188" s="124"/>
    </row>
    <row r="189" spans="1:6">
      <c r="A189" s="38"/>
      <c r="B189" s="39"/>
      <c r="C189" s="38"/>
      <c r="D189" s="40"/>
      <c r="E189" s="41"/>
      <c r="F189" s="41"/>
    </row>
    <row r="190" spans="1:6" ht="31.2">
      <c r="A190" s="42"/>
      <c r="B190" s="43" t="s">
        <v>17</v>
      </c>
      <c r="C190" s="42"/>
      <c r="D190" s="44"/>
      <c r="E190" s="45"/>
      <c r="F190" s="46"/>
    </row>
    <row r="191" spans="1:6" ht="15" thickBot="1">
      <c r="A191" s="47"/>
      <c r="B191" s="48"/>
      <c r="C191" s="49"/>
      <c r="D191" s="50"/>
      <c r="E191" s="49"/>
      <c r="F191" s="49"/>
    </row>
    <row r="192" spans="1:6" ht="16.2" thickBot="1">
      <c r="A192" s="112" t="s">
        <v>208</v>
      </c>
      <c r="B192" s="166" t="s">
        <v>209</v>
      </c>
      <c r="C192" s="166"/>
      <c r="D192" s="166"/>
      <c r="E192" s="166"/>
      <c r="F192" s="167"/>
    </row>
    <row r="193" spans="1:6">
      <c r="A193" s="87"/>
      <c r="B193" s="88"/>
      <c r="C193" s="87"/>
      <c r="D193" s="89"/>
      <c r="E193" s="89"/>
      <c r="F193" s="90"/>
    </row>
    <row r="194" spans="1:6" ht="15" thickBot="1">
      <c r="A194" s="91" t="s">
        <v>3</v>
      </c>
      <c r="B194" s="77" t="s">
        <v>4</v>
      </c>
      <c r="C194" s="91" t="s">
        <v>5</v>
      </c>
      <c r="D194" s="93" t="s">
        <v>6</v>
      </c>
      <c r="E194" s="93" t="s">
        <v>7</v>
      </c>
      <c r="F194" s="94" t="s">
        <v>8</v>
      </c>
    </row>
    <row r="195" spans="1:6" ht="15" thickBot="1">
      <c r="A195" s="95"/>
      <c r="B195" s="77"/>
      <c r="C195" s="95"/>
      <c r="D195" s="96"/>
      <c r="E195" s="96"/>
      <c r="F195" s="97"/>
    </row>
    <row r="196" spans="1:6">
      <c r="A196" s="33"/>
      <c r="B196" s="83" t="s">
        <v>210</v>
      </c>
      <c r="C196" s="31"/>
      <c r="D196" s="80"/>
      <c r="E196" s="81"/>
      <c r="F196" s="81"/>
    </row>
    <row r="197" spans="1:6">
      <c r="A197" s="51">
        <v>8.1</v>
      </c>
      <c r="B197" s="83" t="s">
        <v>49</v>
      </c>
      <c r="C197" s="31"/>
      <c r="D197" s="80"/>
      <c r="E197" s="81"/>
      <c r="F197" s="81"/>
    </row>
    <row r="198" spans="1:6" ht="41.4">
      <c r="A198" s="33" t="s">
        <v>211</v>
      </c>
      <c r="B198" s="82" t="s">
        <v>212</v>
      </c>
      <c r="C198" s="31" t="s">
        <v>23</v>
      </c>
      <c r="D198" s="80">
        <v>10</v>
      </c>
      <c r="E198" s="81"/>
      <c r="F198" s="81"/>
    </row>
    <row r="199" spans="1:6" ht="41.4">
      <c r="A199" s="33" t="s">
        <v>213</v>
      </c>
      <c r="B199" s="82" t="s">
        <v>214</v>
      </c>
      <c r="C199" s="31" t="s">
        <v>23</v>
      </c>
      <c r="D199" s="80">
        <v>10</v>
      </c>
      <c r="E199" s="81"/>
      <c r="F199" s="81"/>
    </row>
    <row r="200" spans="1:6" ht="27.6">
      <c r="A200" s="33" t="s">
        <v>215</v>
      </c>
      <c r="B200" s="82" t="s">
        <v>216</v>
      </c>
      <c r="C200" s="31" t="s">
        <v>28</v>
      </c>
      <c r="D200" s="80">
        <v>10</v>
      </c>
      <c r="E200" s="81"/>
      <c r="F200" s="81"/>
    </row>
    <row r="201" spans="1:6" ht="27.6">
      <c r="A201" s="33" t="s">
        <v>217</v>
      </c>
      <c r="B201" s="82" t="s">
        <v>218</v>
      </c>
      <c r="C201" s="31" t="s">
        <v>28</v>
      </c>
      <c r="D201" s="80">
        <v>4</v>
      </c>
      <c r="E201" s="81"/>
      <c r="F201" s="81"/>
    </row>
    <row r="202" spans="1:6" ht="27.6">
      <c r="A202" s="33" t="s">
        <v>219</v>
      </c>
      <c r="B202" s="82" t="s">
        <v>220</v>
      </c>
      <c r="C202" s="31" t="s">
        <v>28</v>
      </c>
      <c r="D202" s="80">
        <v>2</v>
      </c>
      <c r="E202" s="81"/>
      <c r="F202" s="81"/>
    </row>
    <row r="203" spans="1:6" ht="27.6">
      <c r="A203" s="33" t="s">
        <v>221</v>
      </c>
      <c r="B203" s="82" t="s">
        <v>222</v>
      </c>
      <c r="C203" s="31" t="s">
        <v>28</v>
      </c>
      <c r="D203" s="80">
        <v>2</v>
      </c>
      <c r="E203" s="81"/>
      <c r="F203" s="81"/>
    </row>
    <row r="204" spans="1:6" ht="27.6">
      <c r="A204" s="33" t="s">
        <v>223</v>
      </c>
      <c r="B204" s="82" t="s">
        <v>224</v>
      </c>
      <c r="C204" s="31" t="s">
        <v>28</v>
      </c>
      <c r="D204" s="80">
        <v>2</v>
      </c>
      <c r="E204" s="81"/>
      <c r="F204" s="81"/>
    </row>
    <row r="205" spans="1:6" ht="27.6">
      <c r="A205" s="33" t="s">
        <v>225</v>
      </c>
      <c r="B205" s="82" t="s">
        <v>226</v>
      </c>
      <c r="C205" s="31" t="s">
        <v>28</v>
      </c>
      <c r="D205" s="80">
        <v>2</v>
      </c>
      <c r="E205" s="81"/>
      <c r="F205" s="81"/>
    </row>
    <row r="206" spans="1:6" ht="27.6">
      <c r="A206" s="33" t="s">
        <v>227</v>
      </c>
      <c r="B206" s="82" t="s">
        <v>228</v>
      </c>
      <c r="C206" s="31" t="s">
        <v>28</v>
      </c>
      <c r="D206" s="80">
        <v>2</v>
      </c>
      <c r="E206" s="81"/>
      <c r="F206" s="81"/>
    </row>
    <row r="207" spans="1:6" ht="27.6">
      <c r="A207" s="33" t="s">
        <v>229</v>
      </c>
      <c r="B207" s="82" t="s">
        <v>230</v>
      </c>
      <c r="C207" s="31" t="s">
        <v>28</v>
      </c>
      <c r="D207" s="80">
        <v>5</v>
      </c>
      <c r="E207" s="81"/>
      <c r="F207" s="81"/>
    </row>
    <row r="208" spans="1:6">
      <c r="A208" s="33" t="s">
        <v>231</v>
      </c>
      <c r="B208" s="82" t="s">
        <v>232</v>
      </c>
      <c r="C208" s="31" t="s">
        <v>28</v>
      </c>
      <c r="D208" s="80">
        <v>4</v>
      </c>
      <c r="E208" s="81"/>
      <c r="F208" s="81"/>
    </row>
    <row r="209" spans="1:6" ht="27.6">
      <c r="A209" s="33" t="s">
        <v>233</v>
      </c>
      <c r="B209" s="82" t="s">
        <v>234</v>
      </c>
      <c r="C209" s="31" t="s">
        <v>28</v>
      </c>
      <c r="D209" s="80">
        <v>10</v>
      </c>
      <c r="E209" s="81"/>
      <c r="F209" s="81"/>
    </row>
    <row r="210" spans="1:6">
      <c r="A210" s="33" t="s">
        <v>235</v>
      </c>
      <c r="B210" s="82" t="s">
        <v>236</v>
      </c>
      <c r="C210" s="31" t="s">
        <v>28</v>
      </c>
      <c r="D210" s="80">
        <v>5</v>
      </c>
      <c r="E210" s="81"/>
      <c r="F210" s="81"/>
    </row>
    <row r="211" spans="1:6" ht="27.6">
      <c r="A211" s="33" t="s">
        <v>237</v>
      </c>
      <c r="B211" s="82" t="s">
        <v>238</v>
      </c>
      <c r="C211" s="31" t="s">
        <v>12</v>
      </c>
      <c r="D211" s="80">
        <v>1</v>
      </c>
      <c r="E211" s="81"/>
      <c r="F211" s="81"/>
    </row>
    <row r="212" spans="1:6">
      <c r="A212" s="33" t="s">
        <v>239</v>
      </c>
      <c r="B212" s="82" t="s">
        <v>240</v>
      </c>
      <c r="C212" s="31" t="s">
        <v>12</v>
      </c>
      <c r="D212" s="80">
        <v>1</v>
      </c>
      <c r="E212" s="81"/>
      <c r="F212" s="81"/>
    </row>
    <row r="213" spans="1:6" ht="41.4">
      <c r="A213" s="33" t="s">
        <v>241</v>
      </c>
      <c r="B213" s="82" t="s">
        <v>180</v>
      </c>
      <c r="C213" s="31" t="s">
        <v>23</v>
      </c>
      <c r="D213" s="80">
        <v>5</v>
      </c>
      <c r="E213" s="81"/>
      <c r="F213" s="81"/>
    </row>
    <row r="214" spans="1:6">
      <c r="A214" s="33"/>
      <c r="B214" s="82"/>
      <c r="C214" s="31"/>
      <c r="D214" s="80"/>
      <c r="E214" s="81"/>
      <c r="F214" s="81"/>
    </row>
    <row r="215" spans="1:6">
      <c r="A215" s="51">
        <v>8.1999999999999993</v>
      </c>
      <c r="B215" s="83" t="s">
        <v>242</v>
      </c>
      <c r="C215" s="31"/>
      <c r="D215" s="80"/>
      <c r="E215" s="81"/>
      <c r="F215" s="81"/>
    </row>
    <row r="216" spans="1:6">
      <c r="A216" s="33" t="s">
        <v>243</v>
      </c>
      <c r="B216" s="82" t="s">
        <v>244</v>
      </c>
      <c r="C216" s="31" t="s">
        <v>23</v>
      </c>
      <c r="D216" s="80">
        <v>14</v>
      </c>
      <c r="E216" s="81"/>
      <c r="F216" s="81"/>
    </row>
    <row r="217" spans="1:6">
      <c r="A217" s="51"/>
      <c r="B217" s="82"/>
      <c r="C217" s="31"/>
      <c r="D217" s="80"/>
      <c r="E217" s="81"/>
      <c r="F217" s="81"/>
    </row>
    <row r="218" spans="1:6">
      <c r="A218" s="51">
        <v>8.3000000000000007</v>
      </c>
      <c r="B218" s="83" t="s">
        <v>245</v>
      </c>
      <c r="C218" s="31"/>
      <c r="D218" s="80"/>
      <c r="E218" s="81"/>
      <c r="F218" s="81"/>
    </row>
    <row r="219" spans="1:6" ht="27.6">
      <c r="A219" s="33" t="s">
        <v>246</v>
      </c>
      <c r="B219" s="82" t="s">
        <v>247</v>
      </c>
      <c r="C219" s="31" t="s">
        <v>28</v>
      </c>
      <c r="D219" s="80">
        <v>0.7</v>
      </c>
      <c r="E219" s="81"/>
      <c r="F219" s="81"/>
    </row>
    <row r="220" spans="1:6">
      <c r="A220" s="33" t="s">
        <v>248</v>
      </c>
      <c r="B220" s="82" t="s">
        <v>249</v>
      </c>
      <c r="C220" s="31" t="s">
        <v>28</v>
      </c>
      <c r="D220" s="80">
        <v>2.8</v>
      </c>
      <c r="E220" s="81"/>
      <c r="F220" s="81"/>
    </row>
    <row r="221" spans="1:6">
      <c r="A221" s="33" t="s">
        <v>250</v>
      </c>
      <c r="B221" s="82" t="s">
        <v>251</v>
      </c>
      <c r="C221" s="31" t="s">
        <v>23</v>
      </c>
      <c r="D221" s="80">
        <v>2.8</v>
      </c>
      <c r="E221" s="81"/>
      <c r="F221" s="81"/>
    </row>
    <row r="222" spans="1:6">
      <c r="A222" s="51"/>
      <c r="B222" s="82"/>
      <c r="C222" s="31"/>
      <c r="D222" s="80"/>
      <c r="E222" s="81"/>
      <c r="F222" s="81"/>
    </row>
    <row r="223" spans="1:6">
      <c r="A223" s="51">
        <v>8.4</v>
      </c>
      <c r="B223" s="83" t="s">
        <v>252</v>
      </c>
      <c r="C223" s="31"/>
      <c r="D223" s="80"/>
      <c r="E223" s="81"/>
      <c r="F223" s="81"/>
    </row>
    <row r="224" spans="1:6" ht="41.4">
      <c r="A224" s="33" t="s">
        <v>253</v>
      </c>
      <c r="B224" s="82" t="s">
        <v>254</v>
      </c>
      <c r="C224" s="31"/>
      <c r="D224" s="80"/>
      <c r="E224" s="81"/>
      <c r="F224" s="81"/>
    </row>
    <row r="225" spans="1:6">
      <c r="A225" s="33" t="s">
        <v>255</v>
      </c>
      <c r="B225" s="82" t="s">
        <v>256</v>
      </c>
      <c r="C225" s="31" t="s">
        <v>67</v>
      </c>
      <c r="D225" s="80">
        <v>220</v>
      </c>
      <c r="E225" s="81"/>
      <c r="F225" s="81"/>
    </row>
    <row r="226" spans="1:6">
      <c r="A226" s="33" t="s">
        <v>257</v>
      </c>
      <c r="B226" s="82" t="s">
        <v>258</v>
      </c>
      <c r="C226" s="31"/>
      <c r="D226" s="80"/>
      <c r="E226" s="81"/>
      <c r="F226" s="81"/>
    </row>
    <row r="227" spans="1:6">
      <c r="A227" s="33" t="s">
        <v>259</v>
      </c>
      <c r="B227" s="82" t="s">
        <v>260</v>
      </c>
      <c r="C227" s="31" t="s">
        <v>23</v>
      </c>
      <c r="D227" s="80">
        <v>6</v>
      </c>
      <c r="E227" s="81"/>
      <c r="F227" s="81"/>
    </row>
    <row r="228" spans="1:6">
      <c r="A228" s="33" t="s">
        <v>261</v>
      </c>
      <c r="B228" s="82" t="s">
        <v>262</v>
      </c>
      <c r="C228" s="31" t="s">
        <v>23</v>
      </c>
      <c r="D228" s="80">
        <v>10</v>
      </c>
      <c r="E228" s="81"/>
      <c r="F228" s="81"/>
    </row>
    <row r="229" spans="1:6">
      <c r="A229" s="33" t="s">
        <v>263</v>
      </c>
      <c r="B229" s="82" t="s">
        <v>264</v>
      </c>
      <c r="C229" s="31" t="s">
        <v>23</v>
      </c>
      <c r="D229" s="80">
        <v>10</v>
      </c>
      <c r="E229" s="81"/>
      <c r="F229" s="81"/>
    </row>
    <row r="230" spans="1:6" ht="27.6">
      <c r="A230" s="33" t="s">
        <v>265</v>
      </c>
      <c r="B230" s="82" t="s">
        <v>266</v>
      </c>
      <c r="C230" s="31" t="s">
        <v>96</v>
      </c>
      <c r="D230" s="80">
        <v>2</v>
      </c>
      <c r="E230" s="81"/>
      <c r="F230" s="81"/>
    </row>
    <row r="231" spans="1:6">
      <c r="A231" s="51"/>
      <c r="B231" s="82"/>
      <c r="C231" s="31"/>
      <c r="D231" s="80"/>
      <c r="E231" s="81"/>
      <c r="F231" s="81"/>
    </row>
    <row r="232" spans="1:6">
      <c r="A232" s="51">
        <v>8.5</v>
      </c>
      <c r="B232" s="83" t="s">
        <v>267</v>
      </c>
      <c r="C232" s="31"/>
      <c r="D232" s="80"/>
      <c r="E232" s="81"/>
      <c r="F232" s="81"/>
    </row>
    <row r="233" spans="1:6" ht="41.4">
      <c r="A233" s="33" t="s">
        <v>268</v>
      </c>
      <c r="B233" s="82" t="s">
        <v>269</v>
      </c>
      <c r="C233" s="31" t="s">
        <v>23</v>
      </c>
      <c r="D233" s="80">
        <v>45</v>
      </c>
      <c r="E233" s="81"/>
      <c r="F233" s="81"/>
    </row>
    <row r="234" spans="1:6">
      <c r="A234" s="33" t="s">
        <v>270</v>
      </c>
      <c r="B234" s="82" t="s">
        <v>271</v>
      </c>
      <c r="C234" s="31"/>
      <c r="D234" s="80"/>
      <c r="E234" s="81"/>
      <c r="F234" s="81"/>
    </row>
    <row r="235" spans="1:6">
      <c r="A235" s="33" t="s">
        <v>272</v>
      </c>
      <c r="B235" s="82" t="s">
        <v>273</v>
      </c>
      <c r="C235" s="31" t="s">
        <v>105</v>
      </c>
      <c r="D235" s="80">
        <v>23</v>
      </c>
      <c r="E235" s="81"/>
      <c r="F235" s="81"/>
    </row>
    <row r="236" spans="1:6">
      <c r="A236" s="33" t="s">
        <v>274</v>
      </c>
      <c r="B236" s="82" t="s">
        <v>275</v>
      </c>
      <c r="C236" s="31"/>
      <c r="D236" s="80"/>
      <c r="E236" s="81"/>
      <c r="F236" s="81"/>
    </row>
    <row r="237" spans="1:6" ht="41.4">
      <c r="A237" s="33" t="s">
        <v>276</v>
      </c>
      <c r="B237" s="82" t="s">
        <v>277</v>
      </c>
      <c r="C237" s="31" t="s">
        <v>23</v>
      </c>
      <c r="D237" s="80">
        <v>63</v>
      </c>
      <c r="E237" s="81"/>
      <c r="F237" s="81"/>
    </row>
    <row r="238" spans="1:6" ht="27.6">
      <c r="A238" s="33" t="s">
        <v>278</v>
      </c>
      <c r="B238" s="82" t="s">
        <v>279</v>
      </c>
      <c r="C238" s="31" t="s">
        <v>23</v>
      </c>
      <c r="D238" s="80">
        <v>63</v>
      </c>
      <c r="E238" s="81"/>
      <c r="F238" s="81"/>
    </row>
    <row r="239" spans="1:6">
      <c r="A239" s="51"/>
      <c r="B239" s="82"/>
      <c r="C239" s="31"/>
      <c r="D239" s="80"/>
      <c r="E239" s="81"/>
      <c r="F239" s="81"/>
    </row>
    <row r="240" spans="1:6">
      <c r="A240" s="51"/>
      <c r="B240" s="83" t="s">
        <v>280</v>
      </c>
      <c r="C240" s="31"/>
      <c r="D240" s="80"/>
      <c r="E240" s="81"/>
      <c r="F240" s="81"/>
    </row>
    <row r="241" spans="1:6">
      <c r="A241" s="51">
        <v>8.6</v>
      </c>
      <c r="B241" s="83" t="s">
        <v>281</v>
      </c>
      <c r="C241" s="31"/>
      <c r="D241" s="80"/>
      <c r="E241" s="81"/>
      <c r="F241" s="81"/>
    </row>
    <row r="242" spans="1:6" ht="27.6">
      <c r="A242" s="51"/>
      <c r="B242" s="78" t="s">
        <v>282</v>
      </c>
      <c r="C242" s="31"/>
      <c r="D242" s="80"/>
      <c r="E242" s="81"/>
      <c r="F242" s="81"/>
    </row>
    <row r="243" spans="1:6">
      <c r="A243" s="33" t="s">
        <v>283</v>
      </c>
      <c r="B243" s="82" t="s">
        <v>284</v>
      </c>
      <c r="C243" s="31" t="s">
        <v>28</v>
      </c>
      <c r="D243" s="80">
        <v>0.15</v>
      </c>
      <c r="E243" s="81"/>
      <c r="F243" s="81"/>
    </row>
    <row r="244" spans="1:6" ht="27.6">
      <c r="A244" s="51"/>
      <c r="B244" s="78" t="s">
        <v>285</v>
      </c>
      <c r="C244" s="31"/>
      <c r="D244" s="80"/>
      <c r="E244" s="81"/>
      <c r="F244" s="81"/>
    </row>
    <row r="245" spans="1:6">
      <c r="A245" s="33" t="s">
        <v>286</v>
      </c>
      <c r="B245" s="82" t="s">
        <v>287</v>
      </c>
      <c r="C245" s="31" t="s">
        <v>67</v>
      </c>
      <c r="D245" s="80">
        <v>12</v>
      </c>
      <c r="E245" s="81"/>
      <c r="F245" s="81"/>
    </row>
    <row r="246" spans="1:6">
      <c r="A246" s="51"/>
      <c r="B246" s="78" t="s">
        <v>258</v>
      </c>
      <c r="C246" s="31"/>
      <c r="D246" s="80"/>
      <c r="E246" s="81"/>
      <c r="F246" s="81"/>
    </row>
    <row r="247" spans="1:6">
      <c r="A247" s="33" t="s">
        <v>288</v>
      </c>
      <c r="B247" s="82" t="s">
        <v>289</v>
      </c>
      <c r="C247" s="31" t="s">
        <v>23</v>
      </c>
      <c r="D247" s="80">
        <v>0.8</v>
      </c>
      <c r="E247" s="81"/>
      <c r="F247" s="81"/>
    </row>
    <row r="248" spans="1:6">
      <c r="A248" s="51"/>
      <c r="B248" s="82"/>
      <c r="C248" s="31"/>
      <c r="D248" s="80"/>
      <c r="E248" s="81"/>
      <c r="F248" s="81"/>
    </row>
    <row r="249" spans="1:6">
      <c r="A249" s="51">
        <v>8.6999999999999993</v>
      </c>
      <c r="B249" s="83" t="s">
        <v>290</v>
      </c>
      <c r="C249" s="31"/>
      <c r="D249" s="80"/>
      <c r="E249" s="81"/>
      <c r="F249" s="81"/>
    </row>
    <row r="250" spans="1:6" ht="27.6">
      <c r="A250" s="51" t="s">
        <v>291</v>
      </c>
      <c r="B250" s="82" t="s">
        <v>292</v>
      </c>
      <c r="C250" s="31" t="s">
        <v>105</v>
      </c>
      <c r="D250" s="80">
        <v>4</v>
      </c>
      <c r="E250" s="81"/>
      <c r="F250" s="81"/>
    </row>
    <row r="251" spans="1:6">
      <c r="A251" s="51"/>
      <c r="B251" s="82"/>
      <c r="C251" s="31"/>
      <c r="D251" s="80"/>
      <c r="E251" s="81"/>
      <c r="F251" s="81"/>
    </row>
    <row r="252" spans="1:6">
      <c r="A252" s="51">
        <v>8.8000000000000007</v>
      </c>
      <c r="B252" s="83" t="s">
        <v>293</v>
      </c>
      <c r="C252" s="31"/>
      <c r="D252" s="80"/>
      <c r="E252" s="81"/>
      <c r="F252" s="81"/>
    </row>
    <row r="253" spans="1:6">
      <c r="A253" s="51"/>
      <c r="B253" s="83" t="s">
        <v>294</v>
      </c>
      <c r="C253" s="31"/>
      <c r="D253" s="80"/>
      <c r="E253" s="81"/>
      <c r="F253" s="81"/>
    </row>
    <row r="254" spans="1:6" ht="55.2">
      <c r="A254" s="51"/>
      <c r="B254" s="78" t="s">
        <v>295</v>
      </c>
      <c r="C254" s="31"/>
      <c r="D254" s="80"/>
      <c r="E254" s="81"/>
      <c r="F254" s="81"/>
    </row>
    <row r="255" spans="1:6" ht="27.6">
      <c r="A255" s="33" t="s">
        <v>296</v>
      </c>
      <c r="B255" s="82" t="s">
        <v>297</v>
      </c>
      <c r="C255" s="31" t="s">
        <v>23</v>
      </c>
      <c r="D255" s="80">
        <v>18</v>
      </c>
      <c r="E255" s="81"/>
      <c r="F255" s="81"/>
    </row>
    <row r="256" spans="1:6">
      <c r="A256" s="51"/>
      <c r="B256" s="78" t="s">
        <v>298</v>
      </c>
      <c r="C256" s="31"/>
      <c r="D256" s="80"/>
      <c r="E256" s="81"/>
      <c r="F256" s="81"/>
    </row>
    <row r="257" spans="1:6">
      <c r="A257" s="51"/>
      <c r="B257" s="83" t="s">
        <v>299</v>
      </c>
      <c r="C257" s="31"/>
      <c r="D257" s="80"/>
      <c r="E257" s="81"/>
      <c r="F257" s="81"/>
    </row>
    <row r="258" spans="1:6" ht="41.4">
      <c r="A258" s="51"/>
      <c r="B258" s="78" t="s">
        <v>300</v>
      </c>
      <c r="C258" s="31"/>
      <c r="D258" s="80"/>
      <c r="E258" s="81"/>
      <c r="F258" s="81"/>
    </row>
    <row r="259" spans="1:6">
      <c r="A259" s="33" t="s">
        <v>301</v>
      </c>
      <c r="B259" s="82" t="s">
        <v>302</v>
      </c>
      <c r="C259" s="31" t="s">
        <v>105</v>
      </c>
      <c r="D259" s="80">
        <v>7</v>
      </c>
      <c r="E259" s="81"/>
      <c r="F259" s="81"/>
    </row>
    <row r="260" spans="1:6">
      <c r="A260" s="33" t="s">
        <v>303</v>
      </c>
      <c r="B260" s="82" t="s">
        <v>304</v>
      </c>
      <c r="C260" s="31" t="s">
        <v>105</v>
      </c>
      <c r="D260" s="80">
        <v>12</v>
      </c>
      <c r="E260" s="81"/>
      <c r="F260" s="81"/>
    </row>
    <row r="261" spans="1:6">
      <c r="A261" s="33" t="s">
        <v>305</v>
      </c>
      <c r="B261" s="82" t="s">
        <v>306</v>
      </c>
      <c r="C261" s="31" t="s">
        <v>105</v>
      </c>
      <c r="D261" s="80">
        <v>20</v>
      </c>
      <c r="E261" s="81"/>
      <c r="F261" s="81"/>
    </row>
    <row r="262" spans="1:6">
      <c r="A262" s="33" t="s">
        <v>307</v>
      </c>
      <c r="B262" s="82" t="s">
        <v>308</v>
      </c>
      <c r="C262" s="31" t="s">
        <v>105</v>
      </c>
      <c r="D262" s="80">
        <v>16</v>
      </c>
      <c r="E262" s="81"/>
      <c r="F262" s="81"/>
    </row>
    <row r="263" spans="1:6">
      <c r="A263" s="33" t="s">
        <v>309</v>
      </c>
      <c r="B263" s="82" t="s">
        <v>310</v>
      </c>
      <c r="C263" s="31" t="s">
        <v>124</v>
      </c>
      <c r="D263" s="80">
        <v>1</v>
      </c>
      <c r="E263" s="81"/>
      <c r="F263" s="81"/>
    </row>
    <row r="264" spans="1:6">
      <c r="A264" s="51"/>
      <c r="B264" s="83" t="s">
        <v>311</v>
      </c>
      <c r="C264" s="31"/>
      <c r="D264" s="80"/>
      <c r="E264" s="81"/>
      <c r="F264" s="81"/>
    </row>
    <row r="265" spans="1:6" ht="41.4">
      <c r="A265" s="51"/>
      <c r="B265" s="78" t="s">
        <v>312</v>
      </c>
      <c r="C265" s="31"/>
      <c r="D265" s="80"/>
      <c r="E265" s="81"/>
      <c r="F265" s="81"/>
    </row>
    <row r="266" spans="1:6">
      <c r="A266" s="51"/>
      <c r="B266" s="82" t="s">
        <v>313</v>
      </c>
      <c r="C266" s="31" t="s">
        <v>105</v>
      </c>
      <c r="D266" s="80">
        <v>8</v>
      </c>
      <c r="E266" s="81"/>
      <c r="F266" s="81"/>
    </row>
    <row r="267" spans="1:6">
      <c r="A267" s="51"/>
      <c r="B267" s="82"/>
      <c r="C267" s="31"/>
      <c r="D267" s="80"/>
      <c r="E267" s="81"/>
      <c r="F267" s="81"/>
    </row>
    <row r="268" spans="1:6">
      <c r="A268" s="51">
        <v>8.9</v>
      </c>
      <c r="B268" s="83" t="s">
        <v>314</v>
      </c>
      <c r="C268" s="65"/>
      <c r="D268" s="125"/>
      <c r="E268" s="126"/>
      <c r="F268" s="126"/>
    </row>
    <row r="269" spans="1:6" ht="27.6">
      <c r="A269" s="51"/>
      <c r="B269" s="127" t="s">
        <v>315</v>
      </c>
      <c r="C269" s="31"/>
      <c r="D269" s="80"/>
      <c r="E269" s="81"/>
      <c r="F269" s="81"/>
    </row>
    <row r="270" spans="1:6" ht="55.2">
      <c r="A270" s="33" t="s">
        <v>316</v>
      </c>
      <c r="B270" s="128" t="s">
        <v>317</v>
      </c>
      <c r="C270" s="31"/>
      <c r="D270" s="80"/>
      <c r="E270" s="81"/>
      <c r="F270" s="81"/>
    </row>
    <row r="271" spans="1:6">
      <c r="A271" s="33" t="s">
        <v>318</v>
      </c>
      <c r="B271" s="82" t="s">
        <v>319</v>
      </c>
      <c r="C271" s="31" t="s">
        <v>96</v>
      </c>
      <c r="D271" s="80">
        <v>2</v>
      </c>
      <c r="E271" s="81"/>
      <c r="F271" s="81"/>
    </row>
    <row r="272" spans="1:6" ht="41.4">
      <c r="A272" s="33" t="s">
        <v>320</v>
      </c>
      <c r="B272" s="78" t="s">
        <v>321</v>
      </c>
      <c r="C272" s="31"/>
      <c r="D272" s="80"/>
      <c r="E272" s="81"/>
      <c r="F272" s="81"/>
    </row>
    <row r="273" spans="1:6">
      <c r="A273" s="33" t="s">
        <v>322</v>
      </c>
      <c r="B273" s="82" t="s">
        <v>323</v>
      </c>
      <c r="C273" s="31" t="s">
        <v>23</v>
      </c>
      <c r="D273" s="80">
        <v>8</v>
      </c>
      <c r="E273" s="81"/>
      <c r="F273" s="81"/>
    </row>
    <row r="274" spans="1:6">
      <c r="A274" s="51"/>
      <c r="B274" s="82"/>
      <c r="C274" s="31"/>
      <c r="D274" s="80"/>
      <c r="E274" s="81"/>
      <c r="F274" s="81"/>
    </row>
    <row r="275" spans="1:6">
      <c r="A275" s="129">
        <v>8.1</v>
      </c>
      <c r="B275" s="83" t="s">
        <v>324</v>
      </c>
      <c r="C275" s="65"/>
      <c r="D275" s="125"/>
      <c r="E275" s="126"/>
      <c r="F275" s="126"/>
    </row>
    <row r="276" spans="1:6">
      <c r="A276" s="51"/>
      <c r="B276" s="82"/>
      <c r="C276" s="31"/>
      <c r="D276" s="80"/>
      <c r="E276" s="81"/>
      <c r="F276" s="81"/>
    </row>
    <row r="277" spans="1:6" ht="124.2">
      <c r="A277" s="51"/>
      <c r="B277" s="78" t="s">
        <v>325</v>
      </c>
      <c r="C277" s="31"/>
      <c r="D277" s="80"/>
      <c r="E277" s="81"/>
      <c r="F277" s="81"/>
    </row>
    <row r="278" spans="1:6">
      <c r="A278" s="123" t="s">
        <v>326</v>
      </c>
      <c r="B278" s="82" t="s">
        <v>327</v>
      </c>
      <c r="C278" s="31" t="s">
        <v>96</v>
      </c>
      <c r="D278" s="80">
        <v>4</v>
      </c>
      <c r="E278" s="81"/>
      <c r="F278" s="81"/>
    </row>
    <row r="279" spans="1:6">
      <c r="A279" s="51"/>
      <c r="B279" s="82"/>
      <c r="C279" s="31"/>
      <c r="D279" s="80"/>
      <c r="E279" s="81"/>
      <c r="F279" s="81"/>
    </row>
    <row r="280" spans="1:6">
      <c r="A280" s="51">
        <v>8.11</v>
      </c>
      <c r="B280" s="83" t="s">
        <v>328</v>
      </c>
      <c r="C280" s="65"/>
      <c r="D280" s="125"/>
      <c r="E280" s="126"/>
      <c r="F280" s="126"/>
    </row>
    <row r="281" spans="1:6">
      <c r="A281" s="51"/>
      <c r="B281" s="83" t="s">
        <v>329</v>
      </c>
      <c r="C281" s="31"/>
      <c r="D281" s="80"/>
      <c r="E281" s="81"/>
      <c r="F281" s="81"/>
    </row>
    <row r="282" spans="1:6" ht="27.6">
      <c r="A282" s="33" t="s">
        <v>330</v>
      </c>
      <c r="B282" s="82" t="s">
        <v>331</v>
      </c>
      <c r="C282" s="31" t="s">
        <v>23</v>
      </c>
      <c r="D282" s="80">
        <v>5</v>
      </c>
      <c r="E282" s="81"/>
      <c r="F282" s="81"/>
    </row>
    <row r="283" spans="1:6">
      <c r="A283" s="33" t="s">
        <v>332</v>
      </c>
      <c r="B283" s="82" t="s">
        <v>333</v>
      </c>
      <c r="C283" s="31" t="s">
        <v>23</v>
      </c>
      <c r="D283" s="80">
        <v>36</v>
      </c>
      <c r="E283" s="81"/>
      <c r="F283" s="81"/>
    </row>
    <row r="284" spans="1:6">
      <c r="A284" s="33"/>
      <c r="B284" s="82" t="s">
        <v>334</v>
      </c>
      <c r="C284" s="31"/>
      <c r="D284" s="80"/>
      <c r="E284" s="81"/>
      <c r="F284" s="81"/>
    </row>
    <row r="285" spans="1:6" ht="27.6">
      <c r="A285" s="33" t="s">
        <v>335</v>
      </c>
      <c r="B285" s="82" t="s">
        <v>336</v>
      </c>
      <c r="C285" s="31" t="s">
        <v>23</v>
      </c>
      <c r="D285" s="80">
        <v>40</v>
      </c>
      <c r="E285" s="81"/>
      <c r="F285" s="81"/>
    </row>
    <row r="286" spans="1:6">
      <c r="A286" s="33" t="s">
        <v>337</v>
      </c>
      <c r="B286" s="82" t="s">
        <v>338</v>
      </c>
      <c r="C286" s="31" t="s">
        <v>23</v>
      </c>
      <c r="D286" s="80">
        <v>4</v>
      </c>
      <c r="E286" s="81"/>
      <c r="F286" s="81"/>
    </row>
    <row r="287" spans="1:6" ht="15" thickBot="1">
      <c r="A287" s="51"/>
      <c r="B287" s="82"/>
      <c r="C287" s="31"/>
      <c r="D287" s="80"/>
      <c r="E287" s="81"/>
      <c r="F287" s="81"/>
    </row>
    <row r="288" spans="1:6">
      <c r="A288" s="38"/>
      <c r="B288" s="39"/>
      <c r="C288" s="38"/>
      <c r="D288" s="40"/>
      <c r="E288" s="41"/>
      <c r="F288" s="41"/>
    </row>
    <row r="289" spans="1:6" ht="31.2">
      <c r="A289" s="42"/>
      <c r="B289" s="43" t="s">
        <v>17</v>
      </c>
      <c r="C289" s="42"/>
      <c r="D289" s="44"/>
      <c r="E289" s="45"/>
      <c r="F289" s="46"/>
    </row>
    <row r="290" spans="1:6" ht="15" thickBot="1">
      <c r="A290" s="47"/>
      <c r="B290" s="48"/>
      <c r="C290" s="49"/>
      <c r="D290" s="50"/>
      <c r="E290" s="49"/>
      <c r="F290" s="49"/>
    </row>
    <row r="291" spans="1:6" ht="16.2" thickBot="1">
      <c r="A291" s="112" t="s">
        <v>339</v>
      </c>
      <c r="B291" s="4" t="s">
        <v>340</v>
      </c>
      <c r="C291" s="4"/>
      <c r="D291" s="4"/>
      <c r="E291" s="4"/>
      <c r="F291" s="6"/>
    </row>
    <row r="292" spans="1:6">
      <c r="A292" s="113"/>
      <c r="B292" s="114"/>
      <c r="C292" s="113"/>
      <c r="D292" s="115"/>
      <c r="E292" s="10"/>
      <c r="F292" s="10"/>
    </row>
    <row r="293" spans="1:6">
      <c r="A293" s="116" t="s">
        <v>3</v>
      </c>
      <c r="B293" s="117" t="s">
        <v>4</v>
      </c>
      <c r="C293" s="116" t="s">
        <v>5</v>
      </c>
      <c r="D293" s="118" t="s">
        <v>6</v>
      </c>
      <c r="E293" s="15" t="s">
        <v>7</v>
      </c>
      <c r="F293" s="119" t="s">
        <v>8</v>
      </c>
    </row>
    <row r="294" spans="1:6" ht="15" thickBot="1">
      <c r="A294" s="120"/>
      <c r="B294" s="121"/>
      <c r="C294" s="120"/>
      <c r="D294" s="122"/>
      <c r="E294" s="20"/>
      <c r="F294" s="20"/>
    </row>
    <row r="295" spans="1:6">
      <c r="A295" s="130">
        <v>9.1</v>
      </c>
      <c r="B295" s="83" t="s">
        <v>341</v>
      </c>
      <c r="C295" s="131"/>
      <c r="D295" s="132"/>
      <c r="E295" s="133"/>
      <c r="F295" s="133"/>
    </row>
    <row r="296" spans="1:6" ht="41.4">
      <c r="A296" s="33" t="s">
        <v>342</v>
      </c>
      <c r="B296" s="82" t="s">
        <v>343</v>
      </c>
      <c r="C296" s="31" t="s">
        <v>96</v>
      </c>
      <c r="D296" s="80">
        <v>244</v>
      </c>
      <c r="E296" s="81"/>
      <c r="F296" s="81"/>
    </row>
    <row r="297" spans="1:6">
      <c r="A297" s="33"/>
      <c r="B297" s="83" t="s">
        <v>344</v>
      </c>
      <c r="C297" s="31"/>
      <c r="D297" s="80"/>
      <c r="E297" s="81"/>
      <c r="F297" s="81"/>
    </row>
    <row r="298" spans="1:6">
      <c r="A298" s="33" t="s">
        <v>345</v>
      </c>
      <c r="B298" s="82" t="s">
        <v>346</v>
      </c>
      <c r="C298" s="31" t="s">
        <v>28</v>
      </c>
      <c r="D298" s="80">
        <v>0.64</v>
      </c>
      <c r="E298" s="81"/>
      <c r="F298" s="81"/>
    </row>
    <row r="299" spans="1:6">
      <c r="A299" s="51"/>
      <c r="B299" s="134" t="s">
        <v>347</v>
      </c>
      <c r="C299" s="31"/>
      <c r="D299" s="80"/>
      <c r="E299" s="81"/>
      <c r="F299" s="81"/>
    </row>
    <row r="300" spans="1:6">
      <c r="A300" s="33" t="s">
        <v>348</v>
      </c>
      <c r="B300" s="82" t="s">
        <v>349</v>
      </c>
      <c r="C300" s="31" t="s">
        <v>28</v>
      </c>
      <c r="D300" s="80">
        <v>7.4160000000000004</v>
      </c>
      <c r="E300" s="81"/>
      <c r="F300" s="81"/>
    </row>
    <row r="301" spans="1:6">
      <c r="A301" s="51"/>
      <c r="B301" s="82"/>
      <c r="C301" s="31"/>
      <c r="D301" s="80"/>
      <c r="E301" s="81"/>
      <c r="F301" s="81"/>
    </row>
    <row r="302" spans="1:6" ht="27.6">
      <c r="A302" s="51">
        <v>9.1999999999999993</v>
      </c>
      <c r="B302" s="83" t="s">
        <v>350</v>
      </c>
      <c r="C302" s="31"/>
      <c r="D302" s="80"/>
      <c r="E302" s="81"/>
      <c r="F302" s="81"/>
    </row>
    <row r="303" spans="1:6" ht="27.6">
      <c r="A303" s="33" t="s">
        <v>351</v>
      </c>
      <c r="B303" s="82" t="s">
        <v>352</v>
      </c>
      <c r="C303" s="31" t="s">
        <v>96</v>
      </c>
      <c r="D303" s="80">
        <v>244</v>
      </c>
      <c r="E303" s="81"/>
      <c r="F303" s="81"/>
    </row>
    <row r="304" spans="1:6" ht="27.6">
      <c r="A304" s="33" t="s">
        <v>353</v>
      </c>
      <c r="B304" s="82" t="s">
        <v>354</v>
      </c>
      <c r="C304" s="31" t="s">
        <v>96</v>
      </c>
      <c r="D304" s="80">
        <v>21</v>
      </c>
      <c r="E304" s="81"/>
      <c r="F304" s="81"/>
    </row>
    <row r="305" spans="1:6">
      <c r="A305" s="51"/>
      <c r="B305" s="82"/>
      <c r="C305" s="31"/>
      <c r="D305" s="80"/>
      <c r="E305" s="81"/>
      <c r="F305" s="81"/>
    </row>
    <row r="306" spans="1:6">
      <c r="A306" s="51">
        <v>9.3000000000000007</v>
      </c>
      <c r="B306" s="83" t="s">
        <v>355</v>
      </c>
      <c r="C306" s="31"/>
      <c r="D306" s="80"/>
      <c r="E306" s="81"/>
      <c r="F306" s="81"/>
    </row>
    <row r="307" spans="1:6" ht="27.6">
      <c r="A307" s="33" t="s">
        <v>356</v>
      </c>
      <c r="B307" s="82" t="s">
        <v>357</v>
      </c>
      <c r="C307" s="31" t="s">
        <v>96</v>
      </c>
      <c r="D307" s="84">
        <v>4</v>
      </c>
      <c r="E307" s="85"/>
      <c r="F307" s="85"/>
    </row>
    <row r="308" spans="1:6" ht="27.6">
      <c r="A308" s="33"/>
      <c r="B308" s="82" t="s">
        <v>358</v>
      </c>
      <c r="C308" s="31"/>
      <c r="D308" s="80"/>
      <c r="E308" s="81"/>
      <c r="F308" s="81"/>
    </row>
    <row r="309" spans="1:6">
      <c r="A309" s="33" t="s">
        <v>359</v>
      </c>
      <c r="B309" s="82" t="s">
        <v>360</v>
      </c>
      <c r="C309" s="31" t="s">
        <v>96</v>
      </c>
      <c r="D309" s="80">
        <v>4</v>
      </c>
      <c r="E309" s="81"/>
      <c r="F309" s="81"/>
    </row>
    <row r="310" spans="1:6">
      <c r="A310" s="33" t="s">
        <v>361</v>
      </c>
      <c r="B310" s="82" t="s">
        <v>362</v>
      </c>
      <c r="C310" s="31" t="s">
        <v>105</v>
      </c>
      <c r="D310" s="80">
        <v>28.5</v>
      </c>
      <c r="E310" s="81"/>
      <c r="F310" s="81"/>
    </row>
    <row r="311" spans="1:6">
      <c r="A311" s="33" t="s">
        <v>363</v>
      </c>
      <c r="B311" s="82" t="s">
        <v>364</v>
      </c>
      <c r="C311" s="31" t="s">
        <v>105</v>
      </c>
      <c r="D311" s="80">
        <v>21</v>
      </c>
      <c r="E311" s="81"/>
      <c r="F311" s="81"/>
    </row>
    <row r="312" spans="1:6">
      <c r="A312" s="51"/>
      <c r="B312" s="82"/>
      <c r="C312" s="31"/>
      <c r="D312" s="80"/>
      <c r="E312" s="81"/>
      <c r="F312" s="81"/>
    </row>
    <row r="313" spans="1:6">
      <c r="A313" s="51">
        <v>9.4</v>
      </c>
      <c r="B313" s="83" t="s">
        <v>365</v>
      </c>
      <c r="C313" s="31"/>
      <c r="D313" s="80"/>
      <c r="E313" s="81"/>
      <c r="F313" s="81"/>
    </row>
    <row r="314" spans="1:6">
      <c r="A314" s="51"/>
      <c r="B314" s="83" t="s">
        <v>366</v>
      </c>
      <c r="C314" s="31"/>
      <c r="D314" s="80"/>
      <c r="E314" s="81"/>
      <c r="F314" s="81"/>
    </row>
    <row r="315" spans="1:6" ht="41.4">
      <c r="A315" s="33" t="s">
        <v>367</v>
      </c>
      <c r="B315" s="82" t="s">
        <v>368</v>
      </c>
      <c r="C315" s="31" t="s">
        <v>96</v>
      </c>
      <c r="D315" s="84">
        <v>6</v>
      </c>
      <c r="E315" s="85"/>
      <c r="F315" s="85"/>
    </row>
    <row r="316" spans="1:6">
      <c r="A316" s="51"/>
      <c r="B316" s="82"/>
      <c r="C316" s="31"/>
      <c r="D316" s="84"/>
      <c r="E316" s="85"/>
      <c r="F316" s="85"/>
    </row>
    <row r="317" spans="1:6">
      <c r="A317" s="51">
        <v>9.5</v>
      </c>
      <c r="B317" s="83" t="s">
        <v>369</v>
      </c>
      <c r="C317" s="31"/>
      <c r="D317" s="80"/>
      <c r="E317" s="81"/>
      <c r="F317" s="81"/>
    </row>
    <row r="318" spans="1:6" ht="27.6">
      <c r="A318" s="33" t="s">
        <v>370</v>
      </c>
      <c r="B318" s="82" t="s">
        <v>371</v>
      </c>
      <c r="C318" s="31" t="s">
        <v>23</v>
      </c>
      <c r="D318" s="80">
        <v>1100</v>
      </c>
      <c r="E318" s="81"/>
      <c r="F318" s="81"/>
    </row>
    <row r="319" spans="1:6" ht="27.6">
      <c r="A319" s="33" t="s">
        <v>372</v>
      </c>
      <c r="B319" s="135" t="s">
        <v>373</v>
      </c>
      <c r="C319" s="31" t="s">
        <v>374</v>
      </c>
      <c r="D319" s="80">
        <v>2</v>
      </c>
      <c r="E319" s="81"/>
      <c r="F319" s="81"/>
    </row>
    <row r="320" spans="1:6" ht="27.6">
      <c r="A320" s="33" t="s">
        <v>375</v>
      </c>
      <c r="B320" s="135" t="s">
        <v>376</v>
      </c>
      <c r="C320" s="31" t="s">
        <v>28</v>
      </c>
      <c r="D320" s="80">
        <v>20.13</v>
      </c>
      <c r="E320" s="81"/>
      <c r="F320" s="81"/>
    </row>
    <row r="321" spans="1:6" ht="15" thickBot="1">
      <c r="A321" s="136"/>
      <c r="B321" s="82"/>
      <c r="C321" s="74"/>
      <c r="D321" s="80"/>
      <c r="E321" s="81"/>
      <c r="F321" s="81"/>
    </row>
    <row r="322" spans="1:6">
      <c r="A322" s="38"/>
      <c r="B322" s="39"/>
      <c r="C322" s="38"/>
      <c r="D322" s="40"/>
      <c r="E322" s="41"/>
      <c r="F322" s="41"/>
    </row>
    <row r="323" spans="1:6" ht="31.2">
      <c r="A323" s="42"/>
      <c r="B323" s="43" t="s">
        <v>17</v>
      </c>
      <c r="C323" s="42"/>
      <c r="D323" s="44"/>
      <c r="E323" s="45"/>
      <c r="F323" s="46"/>
    </row>
    <row r="324" spans="1:6" ht="15" thickBot="1">
      <c r="A324" s="47"/>
      <c r="B324" s="48"/>
      <c r="C324" s="49"/>
      <c r="D324" s="50"/>
      <c r="E324" s="49"/>
      <c r="F324" s="137"/>
    </row>
    <row r="325" spans="1:6" ht="15" thickBot="1">
      <c r="A325" s="1"/>
      <c r="B325" s="171"/>
      <c r="C325" s="1"/>
      <c r="D325" s="138"/>
      <c r="E325" s="139"/>
      <c r="F325" s="139"/>
    </row>
    <row r="326" spans="1:6" ht="21" thickBot="1">
      <c r="A326" s="168" t="s">
        <v>377</v>
      </c>
      <c r="B326" s="169"/>
      <c r="C326" s="170"/>
      <c r="D326" s="2"/>
      <c r="E326" s="1"/>
      <c r="F326" s="1"/>
    </row>
    <row r="327" spans="1:6" ht="18" thickBot="1">
      <c r="A327" s="140"/>
      <c r="B327" s="172" t="s">
        <v>378</v>
      </c>
      <c r="C327" s="141"/>
      <c r="D327" s="2"/>
      <c r="E327" s="1"/>
      <c r="F327" s="1"/>
    </row>
    <row r="328" spans="1:6" ht="15.6">
      <c r="A328" s="142"/>
      <c r="B328" s="173"/>
      <c r="C328" s="142"/>
      <c r="D328" s="2"/>
      <c r="E328" s="1"/>
      <c r="F328" s="1"/>
    </row>
    <row r="329" spans="1:6" ht="15.6">
      <c r="A329" s="143" t="s">
        <v>379</v>
      </c>
      <c r="B329" s="174" t="s">
        <v>380</v>
      </c>
      <c r="C329" s="144" t="s">
        <v>381</v>
      </c>
      <c r="D329" s="2"/>
      <c r="E329" s="1"/>
      <c r="F329" s="145"/>
    </row>
    <row r="330" spans="1:6" ht="16.2" thickBot="1">
      <c r="A330" s="146"/>
      <c r="B330" s="175"/>
      <c r="C330" s="147"/>
      <c r="D330" s="2"/>
      <c r="E330" s="1"/>
      <c r="F330" s="1"/>
    </row>
    <row r="331" spans="1:6" ht="15.6">
      <c r="A331" s="148">
        <v>1</v>
      </c>
      <c r="B331" s="176" t="str">
        <f>B2</f>
        <v>PRELIMINARIES &amp; GENERAL ITEMS</v>
      </c>
      <c r="C331" s="149"/>
      <c r="D331" s="2"/>
      <c r="E331" s="1"/>
      <c r="F331" s="1"/>
    </row>
    <row r="332" spans="1:6" ht="31.2">
      <c r="A332" s="148">
        <v>2</v>
      </c>
      <c r="B332" s="150" t="str">
        <f>A15:F15</f>
        <v xml:space="preserve">EXCAVATION AND EMBANKMENT EARTHWORKS </v>
      </c>
      <c r="C332" s="151"/>
      <c r="D332" s="2"/>
      <c r="E332" s="1"/>
      <c r="F332" s="1"/>
    </row>
    <row r="333" spans="1:6" ht="15.6">
      <c r="A333" s="148">
        <v>3</v>
      </c>
      <c r="B333" s="176" t="str">
        <f>A34:F34</f>
        <v>SILT TRAP &amp; INLET CHANNEL WORKS</v>
      </c>
      <c r="C333" s="149"/>
      <c r="D333" s="2"/>
      <c r="E333" s="1"/>
      <c r="F333" s="1"/>
    </row>
    <row r="334" spans="1:6" ht="15.6">
      <c r="A334" s="148">
        <v>4</v>
      </c>
      <c r="B334" s="176" t="str">
        <f>A48:F48</f>
        <v>SPILLWAY WORKS</v>
      </c>
      <c r="C334" s="149"/>
      <c r="D334" s="2"/>
      <c r="E334" s="1"/>
      <c r="F334" s="1"/>
    </row>
    <row r="335" spans="1:6" ht="15.6">
      <c r="A335" s="148">
        <v>5</v>
      </c>
      <c r="B335" s="176" t="str">
        <f>B78</f>
        <v>INTAKE TOWER AND PUMPING SUMP</v>
      </c>
      <c r="C335" s="149"/>
      <c r="D335" s="2"/>
      <c r="E335" s="1"/>
      <c r="F335" s="1"/>
    </row>
    <row r="336" spans="1:6" ht="15.6">
      <c r="A336" s="148">
        <v>6</v>
      </c>
      <c r="B336" s="176" t="str">
        <f>B116</f>
        <v xml:space="preserve"> 3 NO. LIVESTOCK WATER TROUGHS</v>
      </c>
      <c r="C336" s="149"/>
      <c r="D336" s="2"/>
      <c r="E336" s="1"/>
      <c r="F336" s="1"/>
    </row>
    <row r="337" spans="1:6" ht="31.2">
      <c r="A337" s="148">
        <v>7</v>
      </c>
      <c r="B337" s="176" t="str">
        <f>B151</f>
        <v>COMMUNAL WATER POINT (WITH 10M3 PLASTIC TANK )</v>
      </c>
      <c r="C337" s="149"/>
      <c r="D337" s="2"/>
      <c r="E337" s="1"/>
      <c r="F337" s="1"/>
    </row>
    <row r="338" spans="1:6" ht="15.6">
      <c r="A338" s="148">
        <v>8</v>
      </c>
      <c r="B338" s="176" t="str">
        <f>B192</f>
        <v>WASHROOMS</v>
      </c>
      <c r="C338" s="149"/>
      <c r="D338" s="2"/>
      <c r="E338" s="1"/>
      <c r="F338" s="1"/>
    </row>
    <row r="339" spans="1:6" ht="15.6">
      <c r="A339" s="148">
        <v>9</v>
      </c>
      <c r="B339" s="176" t="str">
        <f>B291</f>
        <v>FENCING AND GATE</v>
      </c>
      <c r="C339" s="152"/>
      <c r="D339" s="2"/>
      <c r="E339" s="1"/>
      <c r="F339" s="1"/>
    </row>
    <row r="340" spans="1:6" ht="15.6">
      <c r="A340" s="148"/>
      <c r="B340" s="150"/>
      <c r="C340" s="151"/>
      <c r="D340" s="2"/>
      <c r="E340" s="1"/>
      <c r="F340" s="1"/>
    </row>
    <row r="341" spans="1:6" ht="15.6">
      <c r="A341" s="154"/>
      <c r="B341" s="174" t="s">
        <v>382</v>
      </c>
      <c r="C341" s="155"/>
      <c r="D341" s="2"/>
      <c r="E341" s="1"/>
      <c r="F341" s="1"/>
    </row>
    <row r="342" spans="1:6" ht="15.6">
      <c r="A342" s="154"/>
      <c r="B342" s="150"/>
      <c r="C342" s="151"/>
      <c r="D342" s="2"/>
      <c r="E342" s="1"/>
      <c r="F342" s="1"/>
    </row>
    <row r="343" spans="1:6" ht="16.2" thickBot="1">
      <c r="A343" s="154"/>
      <c r="B343" s="150" t="s">
        <v>383</v>
      </c>
      <c r="C343" s="151"/>
      <c r="D343" s="2"/>
      <c r="E343" s="1"/>
      <c r="F343" s="1"/>
    </row>
    <row r="344" spans="1:6" ht="15.6">
      <c r="A344" s="142"/>
      <c r="B344" s="173"/>
      <c r="C344" s="156"/>
      <c r="D344" s="2"/>
      <c r="E344" s="1"/>
      <c r="F344" s="1"/>
    </row>
    <row r="345" spans="1:6" ht="15.6">
      <c r="A345" s="153"/>
      <c r="B345" s="174" t="s">
        <v>385</v>
      </c>
      <c r="C345" s="155"/>
      <c r="D345" s="2" t="s">
        <v>384</v>
      </c>
      <c r="E345" s="1"/>
      <c r="F345" s="1"/>
    </row>
    <row r="346" spans="1:6" ht="15" thickBot="1">
      <c r="A346" s="157"/>
      <c r="B346" s="177"/>
      <c r="C346" s="158"/>
      <c r="D346" s="2"/>
      <c r="E346" s="1"/>
      <c r="F346" s="1"/>
    </row>
  </sheetData>
  <mergeCells count="9">
    <mergeCell ref="B151:F151"/>
    <mergeCell ref="B192:F192"/>
    <mergeCell ref="A326:C326"/>
    <mergeCell ref="A1:F1"/>
    <mergeCell ref="B15:F15"/>
    <mergeCell ref="B34:F34"/>
    <mergeCell ref="B48:F48"/>
    <mergeCell ref="B78:F78"/>
    <mergeCell ref="B116:F116"/>
  </mergeCells>
  <pageMargins left="0.7" right="0.7" top="0.75" bottom="0.75" header="0.3" footer="0.3"/>
  <pageSetup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blank DUBSAY BUR WATERPAN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LYNETTE</dc:creator>
  <cp:lastModifiedBy>Board Omondi</cp:lastModifiedBy>
  <cp:lastPrinted>2026-04-14T16:42:26Z</cp:lastPrinted>
  <dcterms:created xsi:type="dcterms:W3CDTF">2021-02-03T11:16:00Z</dcterms:created>
  <dcterms:modified xsi:type="dcterms:W3CDTF">2026-04-14T16:46:06Z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1B03BD9AAAFF4C19AF7BA10958867822_13</vt:lpwstr>
  </property>
  <property fmtid="{D5CDD505-2E9C-101B-9397-08002B2CF9AE}" pid="3" name="KSOProductBuildVer">
    <vt:lpwstr>1033-12.2.0.23196</vt:lpwstr>
  </property>
</Properties>
</file>